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ก.พ.ร\ก.พ.ร. 62\แบบจัดเก็บผลการปฏิบัติราชการ ปี 2562\"/>
    </mc:Choice>
  </mc:AlternateContent>
  <bookViews>
    <workbookView xWindow="0" yWindow="0" windowWidth="20490" windowHeight="7800" tabRatio="907" firstSheet="32" activeTab="40"/>
  </bookViews>
  <sheets>
    <sheet name="Sheet1" sheetId="95" state="hidden" r:id="rId1"/>
    <sheet name="สารบัญ" sheetId="113" r:id="rId2"/>
    <sheet name="1.1.1 (หน่วยงานจัดการศึกษา)" sheetId="1" r:id="rId3"/>
    <sheet name="1.1.1 (หน่วยงานสนับสนุน)" sheetId="81" r:id="rId4"/>
    <sheet name="1.1.1 รายละเอียด(สำนัก สถาบัน) " sheetId="85" r:id="rId5"/>
    <sheet name="1.1.1 รายละเอียด(ศูนย์การศึกษา)" sheetId="96" r:id="rId6"/>
    <sheet name="คำอธิบายหลักธรรมิบาล" sheetId="114" r:id="rId7"/>
    <sheet name="1.1.2." sheetId="75" r:id="rId8"/>
    <sheet name="1.1.2 (รายละอียด)" sheetId="76" r:id="rId9"/>
    <sheet name="1.2.1.." sheetId="83" r:id="rId10"/>
    <sheet name="1.2.2" sheetId="46" r:id="rId11"/>
    <sheet name="1.2.2 (รายละเอียด)" sheetId="77" r:id="rId12"/>
    <sheet name="1.3.1 " sheetId="2" r:id="rId13"/>
    <sheet name="1.3.1  (รายละเอียด)" sheetId="97" r:id="rId14"/>
    <sheet name="1.3.2." sheetId="78" r:id="rId15"/>
    <sheet name="1.3.2 (รายละเอียด ม.)" sheetId="79" r:id="rId16"/>
    <sheet name="1.3.2(รายละเอียด หน.)" sheetId="80" r:id="rId17"/>
    <sheet name="1.3.3" sheetId="84" r:id="rId18"/>
    <sheet name="1.3.3 (รายละเอียด)" sheetId="98" r:id="rId19"/>
    <sheet name="1.3.4" sheetId="89" r:id="rId20"/>
    <sheet name="1.3.4 (รายละเอียด) " sheetId="99" r:id="rId21"/>
    <sheet name="1.3.5" sheetId="88" r:id="rId22"/>
    <sheet name="1.3.5 (รายละเอียด)" sheetId="100" r:id="rId23"/>
    <sheet name="1.3.6" sheetId="91" r:id="rId24"/>
    <sheet name="1.3.6 (รายละเอียด)" sheetId="101" r:id="rId25"/>
    <sheet name="1.4.1" sheetId="90" r:id="rId26"/>
    <sheet name="1.4.2 " sheetId="53" r:id="rId27"/>
    <sheet name="1.4.2  (รายละเอียด )" sheetId="102" r:id="rId28"/>
    <sheet name="1.4.3" sheetId="93" r:id="rId29"/>
    <sheet name="1.4.3 (รายละเอียด)" sheetId="103" r:id="rId30"/>
    <sheet name="1.4.4" sheetId="94" r:id="rId31"/>
    <sheet name="1.4.4 (รายละเอียด ม.)" sheetId="104" r:id="rId32"/>
    <sheet name="1.4.4 (รายละเอียด หน่วยงาน)" sheetId="106" r:id="rId33"/>
    <sheet name="1.5.1 " sheetId="57" r:id="rId34"/>
    <sheet name="1.5.1 (รายละเอียด) " sheetId="108" r:id="rId35"/>
    <sheet name="1.5.2" sheetId="59" r:id="rId36"/>
    <sheet name="1.5.2 (รายละเอียด)" sheetId="107" r:id="rId37"/>
    <sheet name="ข้อมูลบุคลากรทั้ง 2 สาย" sheetId="109" r:id="rId38"/>
    <sheet name="1.5.3" sheetId="55" r:id="rId39"/>
    <sheet name="1.5.3 (รายละเอียด)" sheetId="110" r:id="rId40"/>
    <sheet name="1.5.4" sheetId="32" r:id="rId41"/>
    <sheet name="1.6.1 " sheetId="61" r:id="rId42"/>
    <sheet name="1.6.1  (รายละเอียด)" sheetId="112" r:id="rId43"/>
    <sheet name="1.7.1" sheetId="68" r:id="rId44"/>
    <sheet name="1.8.1" sheetId="71" r:id="rId45"/>
    <sheet name="1.9.1" sheetId="73" r:id="rId46"/>
    <sheet name="1.9.1 (รายละเอียด)" sheetId="116" r:id="rId47"/>
    <sheet name="Sheet6" sheetId="31" r:id="rId48"/>
  </sheets>
  <definedNames>
    <definedName name="_xlnm.Print_Area" localSheetId="2">'1.1.1 (หน่วยงานจัดการศึกษา)'!$A$1:$G$31</definedName>
    <definedName name="_xlnm.Print_Area" localSheetId="3">'1.1.1 (หน่วยงานสนับสนุน)'!$A$1:$K$15</definedName>
    <definedName name="_xlnm.Print_Area" localSheetId="5">'1.1.1 รายละเอียด(ศูนย์การศึกษา)'!$A$1:$D$19</definedName>
    <definedName name="_xlnm.Print_Area" localSheetId="4">'1.1.1 รายละเอียด(สำนัก สถาบัน) '!$A$1:$D$20</definedName>
    <definedName name="_xlnm.Print_Area" localSheetId="8">'1.1.2 (รายละอียด)'!$A$1:$N$24</definedName>
    <definedName name="_xlnm.Print_Area" localSheetId="7">'1.1.2.'!$A$3:$U$21</definedName>
    <definedName name="_xlnm.Print_Area" localSheetId="9">'1.2.1..'!$A$4:$K$19</definedName>
    <definedName name="_xlnm.Print_Area" localSheetId="10">'1.2.2'!$A$1:$I$18</definedName>
    <definedName name="_xlnm.Print_Area" localSheetId="12">'1.3.1 '!$A$3:$F$18</definedName>
    <definedName name="_xlnm.Print_Area" localSheetId="13">'1.3.1  (รายละเอียด)'!$A$1:$G$15</definedName>
    <definedName name="_xlnm.Print_Area" localSheetId="15">'1.3.2 (รายละเอียด ม.)'!$A$1:$L$21</definedName>
    <definedName name="_xlnm.Print_Area" localSheetId="16">'1.3.2(รายละเอียด หน.)'!$A$3:$N$21</definedName>
    <definedName name="_xlnm.Print_Area" localSheetId="14">'1.3.2.'!$A$1:$H$18</definedName>
    <definedName name="_xlnm.Print_Area" localSheetId="17">'1.3.3'!$A$1:$H$19</definedName>
    <definedName name="_xlnm.Print_Area" localSheetId="18">'1.3.3 (รายละเอียด)'!$A$1:$H$19</definedName>
    <definedName name="_xlnm.Print_Area" localSheetId="19">'1.3.4'!$A$3:$H$19</definedName>
    <definedName name="_xlnm.Print_Area" localSheetId="20">'1.3.4 (รายละเอียด) '!$A$1:$H$14</definedName>
    <definedName name="_xlnm.Print_Area" localSheetId="21">'1.3.5'!$A$3:$H$19</definedName>
    <definedName name="_xlnm.Print_Area" localSheetId="22">'1.3.5 (รายละเอียด)'!$A$1:$I$10</definedName>
    <definedName name="_xlnm.Print_Area" localSheetId="23">'1.3.6'!$A$1:$H$13</definedName>
    <definedName name="_xlnm.Print_Area" localSheetId="24">'1.3.6 (รายละเอียด)'!#REF!</definedName>
    <definedName name="_xlnm.Print_Area" localSheetId="25">'1.4.1'!$A$3:$I$19</definedName>
    <definedName name="_xlnm.Print_Area" localSheetId="26">'1.4.2 '!$A$1:$N$26</definedName>
    <definedName name="_xlnm.Print_Area" localSheetId="27">'1.4.2  (รายละเอียด )'!$A$1:$N$23</definedName>
    <definedName name="_xlnm.Print_Area" localSheetId="28">'1.4.3'!$A$1:$F$18</definedName>
    <definedName name="_xlnm.Print_Area" localSheetId="29">'1.4.3 (รายละเอียด)'!$A$1:$J$17</definedName>
    <definedName name="_xlnm.Print_Area" localSheetId="30">'1.4.4'!$A$1:$H$19</definedName>
    <definedName name="_xlnm.Print_Area" localSheetId="31">'1.4.4 (รายละเอียด ม.)'!$A$1:$E$9</definedName>
    <definedName name="_xlnm.Print_Area" localSheetId="32">'1.4.4 (รายละเอียด หน่วยงาน)'!$A$1:$D$9</definedName>
    <definedName name="_xlnm.Print_Area" localSheetId="33">'1.5.1 '!$A$1:$X$21</definedName>
    <definedName name="_xlnm.Print_Area" localSheetId="34">'1.5.1 (รายละเอียด) '!$A$1:$J$11</definedName>
    <definedName name="_xlnm.Print_Area" localSheetId="35">'1.5.2'!$A$1:$R$38</definedName>
    <definedName name="_xlnm.Print_Area" localSheetId="36">'1.5.2 (รายละเอียด)'!$A$1:$L$12</definedName>
    <definedName name="_xlnm.Print_Area" localSheetId="38">'1.5.3'!$A$1:$O$33</definedName>
    <definedName name="_xlnm.Print_Area" localSheetId="39">'1.5.3 (รายละเอียด)'!$A$1:$M$14</definedName>
    <definedName name="_xlnm.Print_Area" localSheetId="40">'1.5.4'!$A$1:$N$33</definedName>
    <definedName name="_xlnm.Print_Area" localSheetId="41">'1.6.1 '!$A$1:$H$32</definedName>
    <definedName name="_xlnm.Print_Area" localSheetId="42">'1.6.1  (รายละเอียด)'!$A$1:$I$21</definedName>
    <definedName name="_xlnm.Print_Area" localSheetId="43">'1.7.1'!$A$1:$P$33</definedName>
    <definedName name="_xlnm.Print_Area" localSheetId="44">'1.8.1'!$A$1:$I$33</definedName>
    <definedName name="_xlnm.Print_Area" localSheetId="45">'1.9.1'!$A$1:$J$32</definedName>
    <definedName name="_xlnm.Print_Area" localSheetId="46">'1.9.1 (รายละเอียด)'!$A$1:$F$19</definedName>
    <definedName name="_xlnm.Print_Area" localSheetId="37">'ข้อมูลบุคลากรทั้ง 2 สาย'!$A$1:$M$10</definedName>
    <definedName name="_xlnm.Print_Titles" localSheetId="2">'1.1.1 (หน่วยงานจัดการศึกษา)'!$4:$4</definedName>
    <definedName name="_xlnm.Print_Titles" localSheetId="3">'1.1.1 (หน่วยงานสนับสนุน)'!$4:$4</definedName>
    <definedName name="_xlnm.Print_Titles" localSheetId="7">'1.1.2.'!$4:$4</definedName>
    <definedName name="_xlnm.Print_Titles" localSheetId="11">'1.2.2 (รายละเอียด)'!$A:$B,'1.2.2 (รายละเอียด)'!$4:$5</definedName>
    <definedName name="_xlnm.Print_Titles" localSheetId="12">'1.3.1 '!$4:$4</definedName>
    <definedName name="_xlnm.Print_Titles" localSheetId="13">'1.3.1  (รายละเอียด)'!$4:$4</definedName>
    <definedName name="_xlnm.Print_Titles" localSheetId="14">'1.3.2.'!$4:$4</definedName>
    <definedName name="_xlnm.Print_Titles" localSheetId="17">'1.3.3'!$4:$4</definedName>
    <definedName name="_xlnm.Print_Titles" localSheetId="18">'1.3.3 (รายละเอียด)'!$4:$4</definedName>
    <definedName name="_xlnm.Print_Titles" localSheetId="19">'1.3.4'!$4:$4</definedName>
    <definedName name="_xlnm.Print_Titles" localSheetId="20">'1.3.4 (รายละเอียด) '!$4:$4</definedName>
    <definedName name="_xlnm.Print_Titles" localSheetId="21">'1.3.5'!$4:$4</definedName>
    <definedName name="_xlnm.Print_Titles" localSheetId="22">'1.3.5 (รายละเอียด)'!#REF!</definedName>
    <definedName name="_xlnm.Print_Titles" localSheetId="23">'1.3.6'!$4:$4</definedName>
    <definedName name="_xlnm.Print_Titles" localSheetId="24">'1.3.6 (รายละเอียด)'!#REF!</definedName>
    <definedName name="_xlnm.Print_Titles" localSheetId="25">'1.4.1'!$3:$3</definedName>
    <definedName name="_xlnm.Print_Titles" localSheetId="26">'1.4.2 '!#REF!</definedName>
    <definedName name="_xlnm.Print_Titles" localSheetId="27">'1.4.2  (รายละเอียด )'!#REF!</definedName>
    <definedName name="_xlnm.Print_Titles" localSheetId="28">'1.4.3'!#REF!</definedName>
    <definedName name="_xlnm.Print_Titles" localSheetId="29">'1.4.3 (รายละเอียด)'!#REF!</definedName>
    <definedName name="_xlnm.Print_Titles" localSheetId="33">'1.5.1 '!$4:$4</definedName>
    <definedName name="_xlnm.Print_Titles" localSheetId="35">'1.5.2'!$22:$23</definedName>
    <definedName name="_xlnm.Print_Titles" localSheetId="38">'1.5.3'!$4:$4</definedName>
    <definedName name="_xlnm.Print_Titles" localSheetId="39">'1.5.3 (รายละเอียด)'!#REF!</definedName>
    <definedName name="_xlnm.Print_Titles" localSheetId="40">'1.5.4'!$4:$4</definedName>
    <definedName name="_xlnm.Print_Titles" localSheetId="41">'1.6.1 '!$4:$4</definedName>
    <definedName name="_xlnm.Print_Titles" localSheetId="42">'1.6.1  (รายละเอียด)'!$4:$4</definedName>
    <definedName name="_xlnm.Print_Titles" localSheetId="43">'1.7.1'!$4:$4</definedName>
    <definedName name="_xlnm.Print_Titles" localSheetId="44">'1.8.1'!$4:$4</definedName>
    <definedName name="_xlnm.Print_Titles" localSheetId="45">'1.9.1'!$4:$4</definedName>
    <definedName name="_xlnm.Print_Titles" localSheetId="46">'1.9.1 (รายละเอียด)'!$4:$4</definedName>
    <definedName name="REF_CURR_LANG" localSheetId="3">#REF!</definedName>
    <definedName name="REF_CURR_LANG" localSheetId="5">#REF!</definedName>
    <definedName name="REF_CURR_LANG" localSheetId="4">#REF!</definedName>
    <definedName name="REF_CURR_LANG" localSheetId="8">#REF!</definedName>
    <definedName name="REF_CURR_LANG" localSheetId="7">#REF!</definedName>
    <definedName name="REF_CURR_LANG" localSheetId="9">#REF!</definedName>
    <definedName name="REF_CURR_LANG" localSheetId="10">#REF!</definedName>
    <definedName name="REF_CURR_LANG" localSheetId="12">#REF!</definedName>
    <definedName name="REF_CURR_LANG" localSheetId="13">#REF!</definedName>
    <definedName name="REF_CURR_LANG" localSheetId="15">#REF!</definedName>
    <definedName name="REF_CURR_LANG" localSheetId="16">#REF!</definedName>
    <definedName name="REF_CURR_LANG" localSheetId="14">#REF!</definedName>
    <definedName name="REF_CURR_LANG" localSheetId="17">#REF!</definedName>
    <definedName name="REF_CURR_LANG" localSheetId="18">#REF!</definedName>
    <definedName name="REF_CURR_LANG" localSheetId="19">#REF!</definedName>
    <definedName name="REF_CURR_LANG" localSheetId="20">#REF!</definedName>
    <definedName name="REF_CURR_LANG" localSheetId="21">#REF!</definedName>
    <definedName name="REF_CURR_LANG" localSheetId="22">#REF!</definedName>
    <definedName name="REF_CURR_LANG" localSheetId="23">#REF!</definedName>
    <definedName name="REF_CURR_LANG" localSheetId="24">#REF!</definedName>
    <definedName name="REF_CURR_LANG" localSheetId="25">#REF!</definedName>
    <definedName name="REF_CURR_LANG" localSheetId="26">#REF!</definedName>
    <definedName name="REF_CURR_LANG" localSheetId="27">#REF!</definedName>
    <definedName name="REF_CURR_LANG" localSheetId="28">#REF!</definedName>
    <definedName name="REF_CURR_LANG" localSheetId="29">#REF!</definedName>
    <definedName name="REF_CURR_LANG" localSheetId="30">#REF!</definedName>
    <definedName name="REF_CURR_LANG" localSheetId="31">#REF!</definedName>
    <definedName name="REF_CURR_LANG" localSheetId="32">#REF!</definedName>
    <definedName name="REF_CURR_LANG" localSheetId="33">#REF!</definedName>
    <definedName name="REF_CURR_LANG" localSheetId="34">#REF!</definedName>
    <definedName name="REF_CURR_LANG" localSheetId="35">#REF!</definedName>
    <definedName name="REF_CURR_LANG" localSheetId="36">#REF!</definedName>
    <definedName name="REF_CURR_LANG" localSheetId="38">#REF!</definedName>
    <definedName name="REF_CURR_LANG" localSheetId="39">#REF!</definedName>
    <definedName name="REF_CURR_LANG" localSheetId="40">#REF!</definedName>
    <definedName name="REF_CURR_LANG" localSheetId="41">#REF!</definedName>
    <definedName name="REF_CURR_LANG" localSheetId="42">#REF!</definedName>
    <definedName name="REF_CURR_LANG" localSheetId="43">#REF!</definedName>
    <definedName name="REF_CURR_LANG" localSheetId="44">#REF!</definedName>
    <definedName name="REF_CURR_LANG" localSheetId="45">#REF!</definedName>
    <definedName name="REF_CURR_LANG" localSheetId="46">#REF!</definedName>
    <definedName name="REF_CURR_LANG" localSheetId="37">#REF!</definedName>
    <definedName name="REF_CURR_LANG">#REF!</definedName>
    <definedName name="REF_UNIV" localSheetId="3">#REF!</definedName>
    <definedName name="REF_UNIV" localSheetId="5">#REF!</definedName>
    <definedName name="REF_UNIV" localSheetId="4">#REF!</definedName>
    <definedName name="REF_UNIV" localSheetId="8">#REF!</definedName>
    <definedName name="REF_UNIV" localSheetId="7">#REF!</definedName>
    <definedName name="REF_UNIV" localSheetId="9">#REF!</definedName>
    <definedName name="REF_UNIV" localSheetId="10">#REF!</definedName>
    <definedName name="REF_UNIV" localSheetId="12">#REF!</definedName>
    <definedName name="REF_UNIV" localSheetId="13">#REF!</definedName>
    <definedName name="REF_UNIV" localSheetId="15">#REF!</definedName>
    <definedName name="REF_UNIV" localSheetId="16">#REF!</definedName>
    <definedName name="REF_UNIV" localSheetId="14">#REF!</definedName>
    <definedName name="REF_UNIV" localSheetId="17">#REF!</definedName>
    <definedName name="REF_UNIV" localSheetId="18">#REF!</definedName>
    <definedName name="REF_UNIV" localSheetId="19">#REF!</definedName>
    <definedName name="REF_UNIV" localSheetId="20">#REF!</definedName>
    <definedName name="REF_UNIV" localSheetId="21">#REF!</definedName>
    <definedName name="REF_UNIV" localSheetId="22">#REF!</definedName>
    <definedName name="REF_UNIV" localSheetId="23">#REF!</definedName>
    <definedName name="REF_UNIV" localSheetId="24">#REF!</definedName>
    <definedName name="REF_UNIV" localSheetId="25">#REF!</definedName>
    <definedName name="REF_UNIV" localSheetId="26">#REF!</definedName>
    <definedName name="REF_UNIV" localSheetId="27">#REF!</definedName>
    <definedName name="REF_UNIV" localSheetId="28">#REF!</definedName>
    <definedName name="REF_UNIV" localSheetId="29">#REF!</definedName>
    <definedName name="REF_UNIV" localSheetId="30">#REF!</definedName>
    <definedName name="REF_UNIV" localSheetId="31">#REF!</definedName>
    <definedName name="REF_UNIV" localSheetId="32">#REF!</definedName>
    <definedName name="REF_UNIV" localSheetId="33">#REF!</definedName>
    <definedName name="REF_UNIV" localSheetId="34">#REF!</definedName>
    <definedName name="REF_UNIV" localSheetId="35">#REF!</definedName>
    <definedName name="REF_UNIV" localSheetId="36">#REF!</definedName>
    <definedName name="REF_UNIV" localSheetId="38">#REF!</definedName>
    <definedName name="REF_UNIV" localSheetId="39">#REF!</definedName>
    <definedName name="REF_UNIV" localSheetId="40">#REF!</definedName>
    <definedName name="REF_UNIV" localSheetId="41">#REF!</definedName>
    <definedName name="REF_UNIV" localSheetId="42">#REF!</definedName>
    <definedName name="REF_UNIV" localSheetId="43">#REF!</definedName>
    <definedName name="REF_UNIV" localSheetId="44">#REF!</definedName>
    <definedName name="REF_UNIV" localSheetId="45">#REF!</definedName>
    <definedName name="REF_UNIV" localSheetId="46">#REF!</definedName>
    <definedName name="REF_UNIV" localSheetId="37">#REF!</definedName>
    <definedName name="REF_UNIV">#REF!</definedName>
    <definedName name="รอบ">Sheet1!$A$1:$A$4</definedName>
  </definedNames>
  <calcPr calcId="152511"/>
</workbook>
</file>

<file path=xl/calcChain.xml><?xml version="1.0" encoding="utf-8"?>
<calcChain xmlns="http://schemas.openxmlformats.org/spreadsheetml/2006/main">
  <c r="K6" i="32" l="1"/>
  <c r="J6" i="32"/>
  <c r="L7" i="32"/>
  <c r="L9" i="32"/>
  <c r="L8" i="32"/>
  <c r="J7" i="32"/>
  <c r="K7" i="32"/>
  <c r="J8" i="32"/>
  <c r="K8" i="32"/>
  <c r="J9" i="32"/>
  <c r="K9" i="32"/>
  <c r="J10" i="32"/>
  <c r="K10" i="32"/>
  <c r="L10" i="32"/>
  <c r="J11" i="32"/>
  <c r="K11" i="32"/>
  <c r="L11" i="32"/>
  <c r="J12" i="32"/>
  <c r="K12" i="32"/>
  <c r="L12" i="32"/>
  <c r="J13" i="32"/>
  <c r="K13" i="32"/>
  <c r="L13" i="32"/>
  <c r="J14" i="32"/>
  <c r="K14" i="32"/>
  <c r="L14" i="32"/>
  <c r="J15" i="32"/>
  <c r="K15" i="32"/>
  <c r="L15" i="32"/>
  <c r="J16" i="32"/>
  <c r="K16" i="32"/>
  <c r="L16" i="32"/>
  <c r="J17" i="32"/>
  <c r="K17" i="32"/>
  <c r="L17" i="32"/>
  <c r="J18" i="32"/>
  <c r="K18" i="32"/>
  <c r="L18" i="32"/>
  <c r="J19" i="32"/>
  <c r="K19" i="32"/>
  <c r="L19" i="32"/>
  <c r="K20" i="32"/>
  <c r="K21" i="32"/>
  <c r="L21" i="32"/>
  <c r="K22" i="32"/>
  <c r="L22" i="32"/>
  <c r="K23" i="32"/>
  <c r="L23" i="32"/>
  <c r="K24" i="32"/>
  <c r="L24" i="32"/>
  <c r="K25" i="32"/>
  <c r="L25" i="32"/>
  <c r="K26" i="32"/>
  <c r="L26" i="32"/>
  <c r="K27" i="32"/>
  <c r="L27" i="32"/>
  <c r="K28" i="32"/>
  <c r="L28" i="32"/>
  <c r="K29" i="32"/>
  <c r="L29" i="32"/>
  <c r="K30" i="32"/>
  <c r="L30" i="32"/>
  <c r="K31" i="32"/>
  <c r="L31" i="32"/>
  <c r="K32" i="32"/>
  <c r="L32" i="32"/>
  <c r="G33" i="32"/>
  <c r="H33" i="32"/>
  <c r="I7" i="32"/>
  <c r="I8" i="32"/>
  <c r="I9" i="32"/>
  <c r="I10" i="32"/>
  <c r="I11" i="32"/>
  <c r="I12" i="32"/>
  <c r="I13" i="32"/>
  <c r="I14" i="32"/>
  <c r="I15" i="32"/>
  <c r="I16" i="32"/>
  <c r="I17" i="32"/>
  <c r="I18" i="32"/>
  <c r="I19" i="32"/>
  <c r="I20" i="32"/>
  <c r="I21" i="32"/>
  <c r="I22" i="32"/>
  <c r="I23" i="32"/>
  <c r="I24" i="32"/>
  <c r="I25" i="32"/>
  <c r="I26" i="32"/>
  <c r="I27" i="32"/>
  <c r="I28" i="32"/>
  <c r="I29" i="32"/>
  <c r="I30" i="32"/>
  <c r="I31" i="32"/>
  <c r="I32" i="32"/>
  <c r="I6" i="32"/>
  <c r="E33" i="32"/>
  <c r="D33" i="32"/>
  <c r="F7" i="32"/>
  <c r="F8" i="32"/>
  <c r="F9" i="32"/>
  <c r="F10" i="32"/>
  <c r="F11" i="32"/>
  <c r="F12" i="32"/>
  <c r="F13" i="32"/>
  <c r="F14" i="32"/>
  <c r="F15" i="32"/>
  <c r="F16" i="32"/>
  <c r="F17" i="32"/>
  <c r="F18" i="32"/>
  <c r="F19" i="32"/>
  <c r="F20" i="32"/>
  <c r="F21" i="32"/>
  <c r="F22" i="32"/>
  <c r="F23" i="32"/>
  <c r="F24" i="32"/>
  <c r="F25" i="32"/>
  <c r="F26" i="32"/>
  <c r="F27" i="32"/>
  <c r="F28" i="32"/>
  <c r="F29" i="32"/>
  <c r="F30" i="32"/>
  <c r="F31" i="32"/>
  <c r="F32" i="32"/>
  <c r="F6" i="32"/>
  <c r="L20" i="32" l="1"/>
  <c r="K33" i="32"/>
  <c r="F33" i="32"/>
  <c r="L6" i="32"/>
  <c r="J33" i="32"/>
  <c r="I33" i="32"/>
  <c r="H6" i="75"/>
  <c r="L33" i="32" l="1"/>
  <c r="M6" i="55"/>
  <c r="I33" i="55"/>
  <c r="G33" i="55"/>
  <c r="E33" i="55"/>
  <c r="D33" i="55"/>
  <c r="F33" i="55" s="1"/>
  <c r="K32" i="55"/>
  <c r="J32" i="55"/>
  <c r="L32" i="55" s="1"/>
  <c r="F32" i="55"/>
  <c r="M32" i="55" s="1"/>
  <c r="L31" i="55"/>
  <c r="K31" i="55"/>
  <c r="J31" i="55"/>
  <c r="F31" i="55"/>
  <c r="M31" i="55" s="1"/>
  <c r="L30" i="55"/>
  <c r="K30" i="55"/>
  <c r="J30" i="55"/>
  <c r="F30" i="55"/>
  <c r="M30" i="55" s="1"/>
  <c r="K29" i="55"/>
  <c r="J29" i="55"/>
  <c r="L29" i="55" s="1"/>
  <c r="F29" i="55"/>
  <c r="M29" i="55" s="1"/>
  <c r="K28" i="55"/>
  <c r="J28" i="55"/>
  <c r="L28" i="55" s="1"/>
  <c r="F28" i="55"/>
  <c r="M28" i="55" s="1"/>
  <c r="K27" i="55"/>
  <c r="J27" i="55"/>
  <c r="L27" i="55" s="1"/>
  <c r="F27" i="55"/>
  <c r="M27" i="55" s="1"/>
  <c r="K26" i="55"/>
  <c r="J26" i="55"/>
  <c r="L26" i="55" s="1"/>
  <c r="F26" i="55"/>
  <c r="M26" i="55" s="1"/>
  <c r="K25" i="55"/>
  <c r="J25" i="55"/>
  <c r="L25" i="55" s="1"/>
  <c r="F25" i="55"/>
  <c r="M25" i="55" s="1"/>
  <c r="K24" i="55"/>
  <c r="J24" i="55"/>
  <c r="L24" i="55" s="1"/>
  <c r="F24" i="55"/>
  <c r="M24" i="55" s="1"/>
  <c r="L23" i="55"/>
  <c r="K23" i="55"/>
  <c r="J23" i="55"/>
  <c r="F23" i="55"/>
  <c r="M23" i="55" s="1"/>
  <c r="L22" i="55"/>
  <c r="K22" i="55"/>
  <c r="J22" i="55"/>
  <c r="F22" i="55"/>
  <c r="M22" i="55" s="1"/>
  <c r="K21" i="55"/>
  <c r="J21" i="55"/>
  <c r="L21" i="55" s="1"/>
  <c r="F21" i="55"/>
  <c r="M21" i="55" s="1"/>
  <c r="K20" i="55"/>
  <c r="J20" i="55"/>
  <c r="L20" i="55" s="1"/>
  <c r="F20" i="55"/>
  <c r="M20" i="55" s="1"/>
  <c r="J7" i="55" l="1"/>
  <c r="L7" i="55" s="1"/>
  <c r="J8" i="55"/>
  <c r="J9" i="55"/>
  <c r="J10" i="55"/>
  <c r="L10" i="55" s="1"/>
  <c r="J11" i="55"/>
  <c r="L11" i="55" s="1"/>
  <c r="J12" i="55"/>
  <c r="L12" i="55" s="1"/>
  <c r="J13" i="55"/>
  <c r="J14" i="55"/>
  <c r="L14" i="55" s="1"/>
  <c r="J15" i="55"/>
  <c r="L15" i="55" s="1"/>
  <c r="J16" i="55"/>
  <c r="J17" i="55"/>
  <c r="L17" i="55" s="1"/>
  <c r="J18" i="55"/>
  <c r="J19" i="55"/>
  <c r="L19" i="55" s="1"/>
  <c r="J33" i="55"/>
  <c r="L33" i="55" s="1"/>
  <c r="J6" i="55"/>
  <c r="L6" i="55" s="1"/>
  <c r="F7" i="55"/>
  <c r="F8" i="55"/>
  <c r="F9" i="55"/>
  <c r="F10" i="55"/>
  <c r="M10" i="55" s="1"/>
  <c r="F11" i="55"/>
  <c r="F12" i="55"/>
  <c r="F13" i="55"/>
  <c r="F14" i="55"/>
  <c r="F15" i="55"/>
  <c r="M15" i="55" s="1"/>
  <c r="F16" i="55"/>
  <c r="F17" i="55"/>
  <c r="F18" i="55"/>
  <c r="F19" i="55"/>
  <c r="F6" i="55"/>
  <c r="K33" i="55"/>
  <c r="M33" i="55" s="1"/>
  <c r="K19" i="55"/>
  <c r="M19" i="55" s="1"/>
  <c r="L18" i="55"/>
  <c r="K18" i="55"/>
  <c r="M18" i="55" s="1"/>
  <c r="K17" i="55"/>
  <c r="M17" i="55"/>
  <c r="L16" i="55"/>
  <c r="K16" i="55"/>
  <c r="M16" i="55" s="1"/>
  <c r="K15" i="55"/>
  <c r="K14" i="55"/>
  <c r="L13" i="55"/>
  <c r="K13" i="55"/>
  <c r="M13" i="55" s="1"/>
  <c r="K12" i="55"/>
  <c r="K11" i="55"/>
  <c r="M11" i="55" s="1"/>
  <c r="K10" i="55"/>
  <c r="L9" i="55"/>
  <c r="K9" i="55"/>
  <c r="L8" i="55"/>
  <c r="K8" i="55"/>
  <c r="M8" i="55" s="1"/>
  <c r="K7" i="55"/>
  <c r="K6" i="55"/>
  <c r="L14" i="53"/>
  <c r="J6" i="53"/>
  <c r="L6" i="53" s="1"/>
  <c r="H19" i="53"/>
  <c r="J19" i="53" s="1"/>
  <c r="L19" i="53" s="1"/>
  <c r="I19" i="53"/>
  <c r="G19" i="53"/>
  <c r="F19" i="53"/>
  <c r="J7" i="53"/>
  <c r="L7" i="53" s="1"/>
  <c r="J8" i="53"/>
  <c r="L8" i="53" s="1"/>
  <c r="J9" i="53"/>
  <c r="L9" i="53" s="1"/>
  <c r="J10" i="53"/>
  <c r="L10" i="53" s="1"/>
  <c r="J11" i="53"/>
  <c r="L11" i="53"/>
  <c r="J12" i="53"/>
  <c r="L12" i="53"/>
  <c r="J13" i="53"/>
  <c r="L13" i="53"/>
  <c r="J14" i="53"/>
  <c r="J15" i="53"/>
  <c r="L15" i="53" s="1"/>
  <c r="J16" i="53"/>
  <c r="L16" i="53" s="1"/>
  <c r="J17" i="53"/>
  <c r="L17" i="53" s="1"/>
  <c r="J18" i="53"/>
  <c r="L18" i="53" s="1"/>
  <c r="F6" i="91"/>
  <c r="F7" i="91"/>
  <c r="F8" i="91"/>
  <c r="F9" i="91"/>
  <c r="F10" i="91"/>
  <c r="F11" i="91"/>
  <c r="F12" i="91"/>
  <c r="F5" i="91"/>
  <c r="F19" i="89"/>
  <c r="F18" i="89"/>
  <c r="F17" i="89"/>
  <c r="F16" i="89"/>
  <c r="F15" i="89"/>
  <c r="F14" i="89"/>
  <c r="F13" i="89"/>
  <c r="F12" i="89"/>
  <c r="F11" i="89"/>
  <c r="F10" i="89"/>
  <c r="F9" i="89"/>
  <c r="F8" i="89"/>
  <c r="F7" i="89"/>
  <c r="F6" i="89"/>
  <c r="F5" i="89"/>
  <c r="F6" i="84"/>
  <c r="F7" i="84"/>
  <c r="F8" i="84"/>
  <c r="F9" i="84"/>
  <c r="F10" i="84"/>
  <c r="F11" i="84"/>
  <c r="F12" i="84"/>
  <c r="F13" i="84"/>
  <c r="F14" i="84"/>
  <c r="F15" i="84"/>
  <c r="F16" i="84"/>
  <c r="F17" i="84"/>
  <c r="F18" i="84"/>
  <c r="F19" i="84"/>
  <c r="F5" i="84"/>
  <c r="F18" i="78"/>
  <c r="F17" i="78"/>
  <c r="F16" i="78"/>
  <c r="F15" i="78"/>
  <c r="F14" i="78"/>
  <c r="F13" i="78"/>
  <c r="F12" i="78"/>
  <c r="F11" i="78"/>
  <c r="F10" i="78"/>
  <c r="F9" i="78"/>
  <c r="F8" i="78"/>
  <c r="F7" i="78"/>
  <c r="F6" i="78"/>
  <c r="F5" i="78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R20" i="75"/>
  <c r="R7" i="75"/>
  <c r="R8" i="75"/>
  <c r="R9" i="75"/>
  <c r="R10" i="75"/>
  <c r="R11" i="75"/>
  <c r="R12" i="75"/>
  <c r="R13" i="75"/>
  <c r="R14" i="75"/>
  <c r="R15" i="75"/>
  <c r="R16" i="75"/>
  <c r="R17" i="75"/>
  <c r="R18" i="75"/>
  <c r="R19" i="75"/>
  <c r="R6" i="75"/>
  <c r="M20" i="75"/>
  <c r="M7" i="75"/>
  <c r="N7" i="75" s="1"/>
  <c r="S7" i="75" s="1"/>
  <c r="M8" i="75"/>
  <c r="N8" i="75" s="1"/>
  <c r="S8" i="75" s="1"/>
  <c r="M9" i="75"/>
  <c r="M10" i="75"/>
  <c r="M11" i="75"/>
  <c r="N11" i="75" s="1"/>
  <c r="S11" i="75" s="1"/>
  <c r="M12" i="75"/>
  <c r="N12" i="75" s="1"/>
  <c r="S12" i="75" s="1"/>
  <c r="M13" i="75"/>
  <c r="M14" i="75"/>
  <c r="M15" i="75"/>
  <c r="N15" i="75" s="1"/>
  <c r="S15" i="75" s="1"/>
  <c r="M16" i="75"/>
  <c r="N16" i="75" s="1"/>
  <c r="S16" i="75" s="1"/>
  <c r="M17" i="75"/>
  <c r="M18" i="75"/>
  <c r="M19" i="75"/>
  <c r="N19" i="75" s="1"/>
  <c r="S19" i="75" s="1"/>
  <c r="M6" i="75"/>
  <c r="H7" i="75"/>
  <c r="H8" i="75"/>
  <c r="H9" i="75"/>
  <c r="H10" i="75"/>
  <c r="N10" i="75" s="1"/>
  <c r="S10" i="75" s="1"/>
  <c r="H11" i="75"/>
  <c r="H12" i="75"/>
  <c r="H13" i="75"/>
  <c r="H14" i="75"/>
  <c r="N14" i="75" s="1"/>
  <c r="S14" i="75" s="1"/>
  <c r="H15" i="75"/>
  <c r="H16" i="75"/>
  <c r="H17" i="75"/>
  <c r="H18" i="75"/>
  <c r="N18" i="75" s="1"/>
  <c r="S18" i="75" s="1"/>
  <c r="H19" i="75"/>
  <c r="H20" i="75"/>
  <c r="N20" i="75" s="1"/>
  <c r="S20" i="75" s="1"/>
  <c r="F29" i="77"/>
  <c r="F28" i="77"/>
  <c r="F26" i="77"/>
  <c r="M7" i="55" l="1"/>
  <c r="M14" i="55"/>
  <c r="M9" i="55"/>
  <c r="M12" i="55"/>
  <c r="N17" i="75"/>
  <c r="S17" i="75" s="1"/>
  <c r="N13" i="75"/>
  <c r="S13" i="75" s="1"/>
  <c r="N9" i="75"/>
  <c r="S9" i="75" s="1"/>
  <c r="N6" i="75"/>
  <c r="S6" i="75" s="1"/>
</calcChain>
</file>

<file path=xl/sharedStrings.xml><?xml version="1.0" encoding="utf-8"?>
<sst xmlns="http://schemas.openxmlformats.org/spreadsheetml/2006/main" count="1899" uniqueCount="669">
  <si>
    <t xml:space="preserve">ตัวชี้วัด </t>
  </si>
  <si>
    <t>เป้าหมาย</t>
  </si>
  <si>
    <t>รวม</t>
  </si>
  <si>
    <t>หน่วยงาน</t>
  </si>
  <si>
    <t>คิดเป็นร้อยละ (3) =(1)/(2)*100</t>
  </si>
  <si>
    <t>1) คณะครุศาสตร์</t>
  </si>
  <si>
    <t>2) คณะวิทยาศาสตร์และเทคโนโลยี</t>
  </si>
  <si>
    <t>3) คณะมนุษยศาสตร์และสังคมศาสตร์</t>
  </si>
  <si>
    <t>4) คณะวิทยาการจัดการ</t>
  </si>
  <si>
    <t>5) คณะเทคโนโลยีอุตสาหกรรม</t>
  </si>
  <si>
    <t>6) คณะศิลปกรรมศาสตร์</t>
  </si>
  <si>
    <t>7)  บัณฑิตวิทยาลัย</t>
  </si>
  <si>
    <t>8)  วิทยาลัยนานาชาติ</t>
  </si>
  <si>
    <t>9)  วิทยาลัยนวัตกรรมและการจัดการ</t>
  </si>
  <si>
    <t>10) วิทยาลัยพยาบาลและสุขภาพ</t>
  </si>
  <si>
    <t>11) วิทยาลัยสหเวชศาสตร์</t>
  </si>
  <si>
    <t>12) วิทยาลัยการภาพยนตร์ ศิลปะการแสดงและสื่อใหม่</t>
  </si>
  <si>
    <t xml:space="preserve">13) วิทยาลัยโลจิสติกส์และซัพพลายเชน </t>
  </si>
  <si>
    <t>1. คณะครุศาสตร์</t>
  </si>
  <si>
    <t>4. คณะวิทยาการจัดการ</t>
  </si>
  <si>
    <t>5. คณะเทคโนโลยีอุตสาหกรรม</t>
  </si>
  <si>
    <t>6. คณะศิลปกรรมศาสตร์</t>
  </si>
  <si>
    <t>7. บัณฑิตวิทยาลัย</t>
  </si>
  <si>
    <t>การบรรลุ</t>
  </si>
  <si>
    <t>ลำดับ</t>
  </si>
  <si>
    <t>ชื่อ-สกุลผู้ได้รับรางวัล</t>
  </si>
  <si>
    <t>ชื่อรางวัลที่ได้รับ</t>
  </si>
  <si>
    <t>ระบุด้านของรางวัล</t>
  </si>
  <si>
    <t>ว-ด-ป ได้รับรางวัล</t>
  </si>
  <si>
    <t>หน่วยงานที่ให้รางวัล</t>
  </si>
  <si>
    <t>1.1.1 คะแนนเฉลี่ยการประกันคุณภาพภายในประจำปี</t>
  </si>
  <si>
    <t>ระดับมหาวิทยาลัย</t>
  </si>
  <si>
    <t>รางวัลระดับชาติ</t>
  </si>
  <si>
    <t>นักปฏิบัติ</t>
  </si>
  <si>
    <t>จิตสาธารณะ</t>
  </si>
  <si>
    <t>การสื่อสาร</t>
  </si>
  <si>
    <t>รางวัลระดับนานาชาติ</t>
  </si>
  <si>
    <t>รวมทั้งสิ้น</t>
  </si>
  <si>
    <t>ผู้ที่ได้รับรางวัล</t>
  </si>
  <si>
    <t>สือสาร</t>
  </si>
  <si>
    <t>สาขาวิชา</t>
  </si>
  <si>
    <t>สังกัดคณะ/วิทยาลัย</t>
  </si>
  <si>
    <t>ระดับรางวัล</t>
  </si>
  <si>
    <t>ชาติ</t>
  </si>
  <si>
    <t>นานาชาติ</t>
  </si>
  <si>
    <t>การบรรลุเป้าหมาย</t>
  </si>
  <si>
    <t>คะแนนตัวชี้วัด</t>
  </si>
  <si>
    <t>ป.ตรี</t>
  </si>
  <si>
    <t>ป.โท</t>
  </si>
  <si>
    <t>ป.เอก</t>
  </si>
  <si>
    <t>7)  วิทยาลัยนานาชาติ</t>
  </si>
  <si>
    <t>8)  วิทยาลัยนวัตกรรมและการจัดการ</t>
  </si>
  <si>
    <t>9)  วิทยาลัยพยาบาลและสุขภาพ</t>
  </si>
  <si>
    <t>10) วิทยาลัยสหเวชศาสตร์</t>
  </si>
  <si>
    <t>ร้อยละของบัณฑิตปริญญาตรีที่ได้งานตรงสาขาวิชา</t>
  </si>
  <si>
    <t>บุคลากร</t>
  </si>
  <si>
    <t>นักศึกษา</t>
  </si>
  <si>
    <t>กลุ่มเป้าหมาย</t>
  </si>
  <si>
    <t>จำนวนนักศึกษาที่เข้าร่วม</t>
  </si>
  <si>
    <t>สถานที่ดำเนินการ</t>
  </si>
  <si>
    <t>หน่วยงานที่รับผิดชอบ</t>
  </si>
  <si>
    <t>โครงการ/กิจกรรม</t>
  </si>
  <si>
    <t>วัตถุประสงค์ของกิจกรรม/โครงการ</t>
  </si>
  <si>
    <t>กิจกรรมระดับมหาวิทยาลัย</t>
  </si>
  <si>
    <t>วันที่จัดโครงการ/กิจกรรม</t>
  </si>
  <si>
    <t>ส่งเสริมคุณลักษณะบัณฑิตที่พึงประสงค์</t>
  </si>
  <si>
    <t>กีฬาหรือการส่งเสริมสุขภาพ</t>
  </si>
  <si>
    <t>บำเพ็ญประโยชน์</t>
  </si>
  <si>
    <t>เสริมสร้างคุณธรรมและจริยธรรม</t>
  </si>
  <si>
    <t>ส่งเสริมศิลปะและวัฒนธรรม</t>
  </si>
  <si>
    <t xml:space="preserve">คุณธรรมจริยธรรม </t>
  </si>
  <si>
    <t xml:space="preserve">ความรู้ </t>
  </si>
  <si>
    <t xml:space="preserve">ทักษะทางปัญญา </t>
  </si>
  <si>
    <t>ทักษะความสัมพันธ์ระหว่างบุคคลและความรับผิดชอบ</t>
  </si>
  <si>
    <t xml:space="preserve">ทักษะการวิเคราะห์เชิงตัวเลข การสื่อสารและการใช้เทคโนโลยีสารสนเทศ </t>
  </si>
  <si>
    <t>ระดับความพึงพอใจ</t>
  </si>
  <si>
    <t>สังกัด</t>
  </si>
  <si>
    <t>คะแนน</t>
  </si>
  <si>
    <t>13) วิทยาลัยโลจิสติกส์และซัพพลายเชน</t>
  </si>
  <si>
    <t>≥ 60.00</t>
  </si>
  <si>
    <t>5) การบรรลุเป้าหมาย</t>
  </si>
  <si>
    <t>รวมระดับมหาวิทยาลัย</t>
  </si>
  <si>
    <t>ปริญญาตรี</t>
  </si>
  <si>
    <t>ปริญญาโท</t>
  </si>
  <si>
    <t>ปริญญาเอก</t>
  </si>
  <si>
    <t>รวมทั้งหมด</t>
  </si>
  <si>
    <t>ลาศึกษา</t>
  </si>
  <si>
    <t>ข้าราชการ</t>
  </si>
  <si>
    <t>พนง.ชั่วคราว</t>
  </si>
  <si>
    <t>พนง.ประจำ</t>
  </si>
  <si>
    <t>2. คณะวิทยาศาสตร์ฯ</t>
  </si>
  <si>
    <t>3. คณะมนุษยศาสตร์ฯ</t>
  </si>
  <si>
    <t>8. วิทยาลัยนวัตกรรมฯ</t>
  </si>
  <si>
    <t>9.วิทยาลัยนานาชาติ</t>
  </si>
  <si>
    <t>10. วิทยาลัยพยาบาลฯ</t>
  </si>
  <si>
    <t>11. วิทยาลัยสหเวชศาสตร์</t>
  </si>
  <si>
    <t>12.วิทยาลัยการภาพยนต์</t>
  </si>
  <si>
    <t>13. วิทยาลัยโลจิสติกส์ฯ</t>
  </si>
  <si>
    <t>อ.ฏิบัติงานจริง</t>
  </si>
  <si>
    <t>≥ 25.00</t>
  </si>
  <si>
    <t>ตำแหน่งทางวิชาการ</t>
  </si>
  <si>
    <t>อ.</t>
  </si>
  <si>
    <t>ผศ.</t>
  </si>
  <si>
    <t>รศ.</t>
  </si>
  <si>
    <t>ศ.</t>
  </si>
  <si>
    <t>คิดเป็นร้อยละ</t>
  </si>
  <si>
    <t>จำนวน อ.ที่มีตำแหน่ง 
ผศ. รศ. ศ.</t>
  </si>
  <si>
    <t>จำนวนอาจารย์ประจำทั้งหมด</t>
  </si>
  <si>
    <t>ผู้ช่วยศาสตราจารย์</t>
  </si>
  <si>
    <t>รองศาสตราจารย์</t>
  </si>
  <si>
    <t>ศาสตราจารย์</t>
  </si>
  <si>
    <t>อาจารย์</t>
  </si>
  <si>
    <t>วุฒิการศึกษา</t>
  </si>
  <si>
    <t>คิดเป็นร้อยละ อ.ที่มีคุณวุฒิ ป.เอก</t>
  </si>
  <si>
    <t>จำนวนบุคลากรที่สอบผ่านมาตรฐานภาษาอังกฤษ (1)</t>
  </si>
  <si>
    <t>จำนวนบุคลากรที่สอบที่เข้าสอบทั้งหมด (1)</t>
  </si>
  <si>
    <t>สายวิชาการ</t>
  </si>
  <si>
    <t>คะแนนที่ได้</t>
  </si>
  <si>
    <t xml:space="preserve"> การบรรลุเป้าหมาย</t>
  </si>
  <si>
    <t>ด้านการบริการวิชาการ</t>
  </si>
  <si>
    <t>ด้านวิจัย</t>
  </si>
  <si>
    <t>14) วิทยาลัยสถาปัตยกรรม</t>
  </si>
  <si>
    <t>14. วิทยาลัยสถาปัตยกรรม</t>
  </si>
  <si>
    <t>15) สำนักงานอธิการบดี</t>
  </si>
  <si>
    <t>16) สำนักวิทยบริการและเทคโนโลยีสารสนเทศ</t>
  </si>
  <si>
    <t>17) สำนักศิลปะและวัฒนธรรม</t>
  </si>
  <si>
    <t>18) สถาบันวิจัยและพัฒนา</t>
  </si>
  <si>
    <t>19) สำนักวิชาการศึกษาทั่วไปและนวัตกรรมการเรียนรู้ทางอิเล็กทรอนิคส์</t>
  </si>
  <si>
    <t>20) สสสร.</t>
  </si>
  <si>
    <t>7)  วิทยาลัยนานาชาติ</t>
  </si>
  <si>
    <t>8)  วิทยาลัยนวัตกรรมและการจัดการ</t>
  </si>
  <si>
    <t>9) วิทยาลัยพยาบาลและสุขภาพ</t>
  </si>
  <si>
    <t>11) วิทยาลัยการภาพยนตร์ ศิลปะการแสดงและสื่อใหม่</t>
  </si>
  <si>
    <t xml:space="preserve">12) วิทยาลัยโลจิสติกส์และซัพพลายเชน </t>
  </si>
  <si>
    <t>13) วิทยาลัยสถาปัตยกรรม</t>
  </si>
  <si>
    <t>7) บัณฑิตวิทยาลัย</t>
  </si>
  <si>
    <t>8) วิทยาลัยนานาชาติ</t>
  </si>
  <si>
    <t>9) วิทยาลัยนวัตกรรมและการจัดการ</t>
  </si>
  <si>
    <t>สายสนับสนุนวิชาการ</t>
  </si>
  <si>
    <t>21) หน่วยตรวจสอบภายใน</t>
  </si>
  <si>
    <t>16) สำนักวิทยบริการและเทคโนโลยีสารสนเทศ</t>
  </si>
  <si>
    <t>22) สำนักทรัพย์สินและรายได้</t>
  </si>
  <si>
    <t>8) วิทยาลัยนานาชาติ</t>
  </si>
  <si>
    <t>23) ศูนย์การศึกษา จ. นครปฐม</t>
  </si>
  <si>
    <t>24) ศูนย์การศึกษา จ. สมุทรสงคราม</t>
  </si>
  <si>
    <t>25) ศูนย์การศึกษา จ. อุดรธานี</t>
  </si>
  <si>
    <t>13) วิทยาลัยโลจิสติกส์และซัพพลายเชน</t>
  </si>
  <si>
    <t>22) ศูนย์การศึกษา จ. สมุทรสงคราม</t>
  </si>
  <si>
    <t>23) ศูนย์การศึกษา จ. อุดรธานี</t>
  </si>
  <si>
    <t>จำนวนนักศึกษาทั้งหมด</t>
  </si>
  <si>
    <t xml:space="preserve">คะแนนตัวชี้วัด </t>
  </si>
  <si>
    <t>26) ศูนย์การศึกษา จ. ระนอง</t>
  </si>
  <si>
    <t>27) โรงเรียนสาธิต</t>
  </si>
  <si>
    <t>ด้านที่ 1</t>
  </si>
  <si>
    <t>ด้านที่ 2</t>
  </si>
  <si>
    <t>ด้านที่ 3</t>
  </si>
  <si>
    <t>ด้านที่ 4</t>
  </si>
  <si>
    <t>ด้านที่ 5</t>
  </si>
  <si>
    <t>ด้านที่ 6</t>
  </si>
  <si>
    <t>ด้านที่ 7</t>
  </si>
  <si>
    <t>ด้านที่ 8</t>
  </si>
  <si>
    <t>ด้านที่ 9</t>
  </si>
  <si>
    <t>ด้านที่ 10</t>
  </si>
  <si>
    <t>ระดับความเชื่อมันรายด้าน</t>
  </si>
  <si>
    <t>เฉลี่ย/คน</t>
  </si>
  <si>
    <t>14) วิทยาลัยสถาปัตยกรรมศาสตร์</t>
  </si>
  <si>
    <t>11) วิทยาลัยการภาพยนตร์ ศิลปะการแสดงและสื่อใหม่</t>
  </si>
  <si>
    <t>ข้อที่</t>
  </si>
  <si>
    <t>ข้อมูลพื้นฐานประกอบตัวบ่งชี้</t>
  </si>
  <si>
    <t>คณะครุศาสตร์</t>
  </si>
  <si>
    <t>ภาพรวม</t>
  </si>
  <si>
    <t>คณะมนุษยศาสตร์และสังคมศาสตร์</t>
  </si>
  <si>
    <t>คณะวิทยาการจัดการ</t>
  </si>
  <si>
    <t>วิทยาลัยนวัตกรรมและการจัดการ</t>
  </si>
  <si>
    <t>วิทยาลัยนานาชาติ</t>
  </si>
  <si>
    <t>วิทยาลัยพยาบาลและสุขภาพ</t>
  </si>
  <si>
    <t>วิทยาลัยสหเวชศาสตร์</t>
  </si>
  <si>
    <t>วิทยาลัยโลจิสติกส์และซัพพลายเชน</t>
  </si>
  <si>
    <t>คณะวิทยาศาสตร์และเทคโนโลยี</t>
  </si>
  <si>
    <t>คณะศิลปกรรมศาสตร์</t>
  </si>
  <si>
    <t>คณะเทคโนโลยีอุตสาหกรรม</t>
  </si>
  <si>
    <t>หลักสูตรนวัตกรรมและเทคโนโลยีการศึกษา  1</t>
  </si>
  <si>
    <t>หลักสูตรสังคมศึกษา  2</t>
  </si>
  <si>
    <t>แขนงการจัดการทางวัฒนธรรม</t>
  </si>
  <si>
    <t>แขนงการจัดการพัฒนาสังคม</t>
  </si>
  <si>
    <t>หลักสูตรการจัดการสังคมและวัฒนธรรม  1</t>
  </si>
  <si>
    <t>แขนงระบบสารสนเทศเพื่อการจัดการ</t>
  </si>
  <si>
    <t>แขนงสารสนเทศศึกษา</t>
  </si>
  <si>
    <t>หลักสูตรสารสนเทศศาสตร์  2</t>
  </si>
  <si>
    <t>การจัดการอุตสาหกรรมท่องเที่ยวและบริการ (การจัดการกิจกรรม การประชุม และนิทรรศการ)</t>
  </si>
  <si>
    <t>การจัดการอุตสาหกรรมท่องเที่ยวและบริการ (การจัดการแหล่งท่องเที่ยว)</t>
  </si>
  <si>
    <t>การจัดการอุตสาหกรรมท่องเที่ยวและบริการ (การท่องเที่ยวเพื่อสุขภาพ)</t>
  </si>
  <si>
    <t>การจัดการอุตสาหกรรมท่องเที่ยวและบริการ (ธุรกิจการบิน)</t>
  </si>
  <si>
    <t>การจัดการอุตสาหกรรมท่องเที่ยวและบริการ (ธุรกิจนำเที่ยว)</t>
  </si>
  <si>
    <t>หลักสูตรการจัดการอุตสาหกรรมท่องเที่ยวและบริการ  3</t>
  </si>
  <si>
    <t>หลักสูตรการจัดการโรงแรมและธุรกิจที่พัก  4</t>
  </si>
  <si>
    <t>แขนงการปกครองท้องถิ่น</t>
  </si>
  <si>
    <t>แขนงการบริหารรัฐกิจ</t>
  </si>
  <si>
    <t>หลักสูตรรัฐประศาสนศาสตร์  5</t>
  </si>
  <si>
    <t>หลักสูตรนิติศาสตร์  6</t>
  </si>
  <si>
    <t>หลักสูตรภาษาจีน  7</t>
  </si>
  <si>
    <t>หลักสูตรภาษาญี่ปุ่น  8</t>
  </si>
  <si>
    <t>หลักสูตรภาษาอังกฤษ  9</t>
  </si>
  <si>
    <t>หลักสูตรภาษาอังกฤษธุรกิจ  10</t>
  </si>
  <si>
    <t>หลักสูตรภาษาไทย  11</t>
  </si>
  <si>
    <t>หลักสูตรภูมิศาสตร์และภูมิสารสนเทศ  12</t>
  </si>
  <si>
    <t>แขนงการจัดการธุรกิจบริการ</t>
  </si>
  <si>
    <t>แขนงการตลาด</t>
  </si>
  <si>
    <t>แขนงการบริหารทรัพยากรมนุษย์</t>
  </si>
  <si>
    <t>แขนงการประกอบการธุรกิจ</t>
  </si>
  <si>
    <t>แขนงการเงินการธนาคาร</t>
  </si>
  <si>
    <t>แขนงธุรกิจระหว่างประเทศ</t>
  </si>
  <si>
    <t>หลักสูตรบริหารธุรกิจ  1</t>
  </si>
  <si>
    <t>การสื่อสารผ่านสื่อใหม่</t>
  </si>
  <si>
    <t xml:space="preserve">การแพร่ภาพและเสียงผ่านสื่อใหม่
</t>
  </si>
  <si>
    <t>แขนงการสื่อสารผ่านสื่อใหม่
(รวมการสื่อสารฯ กับการพร่ภาพฯ)</t>
  </si>
  <si>
    <t>แขนงการประชาสัมพันธ์และการสื่อสารองค์กร</t>
  </si>
  <si>
    <t>แขนงภาพยนตร์</t>
  </si>
  <si>
    <t>แขนงการโฆษณาและสื่อสารการตลาด</t>
  </si>
  <si>
    <t>แขนงภาพเคลื่อนไหวและสื่อผสม</t>
  </si>
  <si>
    <t>แขนงวารสารสนเทศ</t>
  </si>
  <si>
    <t>แขนงวิทยุกระจายเสียง</t>
  </si>
  <si>
    <t>แขนงวิทยุโทรทัศน์</t>
  </si>
  <si>
    <t>หลักสูตรนิเทศศาสตร์  2</t>
  </si>
  <si>
    <t>หลักสูตรคอมพิวเตอร์ธุรกิจ  3</t>
  </si>
  <si>
    <t>หลักสูตรเศรษฐศาสตร์ธุรกิจ  4</t>
  </si>
  <si>
    <t>หลักสูตรการบัญชี  5</t>
  </si>
  <si>
    <t>หลักสูตรการจัดการคุณภาพ  1</t>
  </si>
  <si>
    <t>หลักสูตรการจัดการระบบสารสนเทศเพื่อธุรกิจ  2</t>
  </si>
  <si>
    <t>หลักสูตรเทคโนโลยีสารสนเทศและการสื่อสารเพื่อการตลาด  3</t>
  </si>
  <si>
    <t>การจัดการท่องเที่ยว (หลักสูตรนานาชาติ)</t>
  </si>
  <si>
    <t>อุตสาหกรรมท่องเที่ยว (หลักสูตรนานาชาติ)
รวมกับหลักสูตรการจัดการท่องเที่ยว</t>
  </si>
  <si>
    <t>หลักสูตรการจัดการท่องเที่ยว(การจัดการท่องเที่ยว กับอุตสาหกรรมท่องเที่ยว)  1</t>
  </si>
  <si>
    <t>แขนงการจัดการโรงแรม (หลักสูตรนานาชาติ)</t>
  </si>
  <si>
    <t>แขนงธุรกิจภัตตาคาร (หลักสูตรนานาชาติ)</t>
  </si>
  <si>
    <t>หลักสูตรการโรงแรม  2</t>
  </si>
  <si>
    <t>หลักสูตรธุรกิจการบิน (หลักสูตรนานาชาติ)  3</t>
  </si>
  <si>
    <t>หลักสูตรบริหารธุรกิจระหว่างประเทศ (หลักสูตรนานาชาติ)  4</t>
  </si>
  <si>
    <t>หลักสูตรพยาบาลศาสตร์ 1</t>
  </si>
  <si>
    <t>หลักสูตรการแพทย์แผนไทยประยุกต์  1</t>
  </si>
  <si>
    <t>แขนงการดูแลเด็กเล็ก</t>
  </si>
  <si>
    <t>แขนงการดูแลสุขภาพและความงาม</t>
  </si>
  <si>
    <t>หลักสูตรวิทยาศาสตร์สุขภาพ  2</t>
  </si>
  <si>
    <t>แขนงการจัดการธุรกิจค้าปลีก</t>
  </si>
  <si>
    <t>แขนงธุรกิจพาณิชยนาวี</t>
  </si>
  <si>
    <t>หลักสูตรการจัดการทรัพพลายเชนธุรกิจ  1</t>
  </si>
  <si>
    <t>หลักสูตจรการจัดการโลจิสติกส์  2</t>
  </si>
  <si>
    <t>หลักสูตรคณิตศาสตร์สารสนเทศ  1</t>
  </si>
  <si>
    <t>คหกรรมศาสตร์</t>
  </si>
  <si>
    <t>อุตสาหกรรมอาหารและการบริการ</t>
  </si>
  <si>
    <t>หลักสูตรคหกรรมศาสตร์ (รวมหลักสูตรคหกรรมและอุตสาหกรรมฯ)  2</t>
  </si>
  <si>
    <t>หลักสูตรจุลชีววิทยาอุตสาหกรรม  3</t>
  </si>
  <si>
    <t>หลักสูตรชีววิทยา  4</t>
  </si>
  <si>
    <t>หลักสูตรฟิสิกส์ประยุกต์  5</t>
  </si>
  <si>
    <t>หลักสูตรวิทยาการคอมพิวเตอร์  6</t>
  </si>
  <si>
    <t>หลักสูตรวิทยาศาสตร์การกีฬาและสุขภาพ  7</t>
  </si>
  <si>
    <t>หลักสูตรวิทยาศาสตร์สิ่งแวดล้อม  8</t>
  </si>
  <si>
    <t>หลักสูตรวิทยาศาสตร์และเทคโนโลยีการอาหาร  9</t>
  </si>
  <si>
    <t>สถิติประยุกต์ (การจัดการคุณภาพ)</t>
  </si>
  <si>
    <t>สถิติประยุกต์ (การจัดการเทคโนโลยีสารสนเทศ)</t>
  </si>
  <si>
    <t>สถิติประยุกต์ (สถิติธุรกิจการเงิน)</t>
  </si>
  <si>
    <t>หลักสูตรสถิติประยุกต์  10</t>
  </si>
  <si>
    <t>หลักสูตรเคมี  11</t>
  </si>
  <si>
    <t>หลักสูตรเทคโนโลยีชีวภาพ  12</t>
  </si>
  <si>
    <t>หลักสูตรเทคโนโลยีสารสนเทศ  13</t>
  </si>
  <si>
    <t>การออกแบบ (การออกแบบนิเทศศิลป์)</t>
  </si>
  <si>
    <t>การออกแบบนิเทศศิลป์</t>
  </si>
  <si>
    <t>หลักสูตรการออกแบบนิเทศศิลป์  1</t>
  </si>
  <si>
    <t>การออกแบบ (การออกแบบหัตถศิลป์สร้างสรรค์)</t>
  </si>
  <si>
    <t>การออกแบบผลิตภัณฑ์หัตถกรรม</t>
  </si>
  <si>
    <t>หลักสูตรการออกแบบผลิตภัณฑ์หัตถกรรม  2</t>
  </si>
  <si>
    <t>การออกแบบ (การออกแบบเครื่องแต่งกาย)</t>
  </si>
  <si>
    <t>การออกแบบเครื่องแต่งกาย</t>
  </si>
  <si>
    <t>หลักสูตรการออกแบบเครื่องแต่งกาย  3</t>
  </si>
  <si>
    <t>หลักสูตรจิตรกรรม  4</t>
  </si>
  <si>
    <t>หลักสูตรดนตรี  5</t>
  </si>
  <si>
    <t>แขนงนาฏศิลป์ไทย</t>
  </si>
  <si>
    <t>แขนงศิลปะการละคร</t>
  </si>
  <si>
    <t>หลักสูตรศิลปะการแสดง  6</t>
  </si>
  <si>
    <t>หลักสูตรการจัดการอุตสาหกรรม  1</t>
  </si>
  <si>
    <t>หลักสูตรการบริหารทรัพยากรอาคาร  2</t>
  </si>
  <si>
    <t>การออกแบบกราฟิกและมัลติมีเดีย</t>
  </si>
  <si>
    <t>ออกแบบกราฟิกและมัลติมีเดีย</t>
  </si>
  <si>
    <t>หลักสูตรการออกแบบกราฟิกและมัลติมีเดีย  3</t>
  </si>
  <si>
    <t>หลักสูตรการออกแบบตกแต่งภายในและนิทรรศการ  4</t>
  </si>
  <si>
    <t>หลักสูตรมาตรวิทยาและระบบคุณภาพ  5</t>
  </si>
  <si>
    <t>หลักสูตรวิศวกรรมคอมพิวเตอร์  6</t>
  </si>
  <si>
    <t>หลักสูตรออกแบบผลิตภัณฑ์อุตสาหกรรม  7</t>
  </si>
  <si>
    <t>แขนงการออกแบบสิ่งพิมพ์</t>
  </si>
  <si>
    <t>แขนงเทคโนโลยีการพิมพ์</t>
  </si>
  <si>
    <t>หลักสูตรอุตสาหกรรมการพิมพ์  8</t>
  </si>
  <si>
    <t>หลักสูตรเทคโนโลยีความปลอดภัยและอาชีวอนามัย  9</t>
  </si>
  <si>
    <t>หลักสูตรเทคโนโลยีคอมพิวเตอร์เพื่องานสถาปัตยกรรม  10</t>
  </si>
  <si>
    <t>แขนงเทคโนโลยีอิเล็กทรอนิกส์</t>
  </si>
  <si>
    <t>แขนงเทคโนโลยีไฟฟ้าอุตสาหกรรม</t>
  </si>
  <si>
    <t>หลักสูตรเทคโนโลยีไฟฟ้า  11</t>
  </si>
  <si>
    <t>จำนวนบัณฑิตระดับปริญญาตรีที่สำเร็จการศึกษาทั้งหมดทั้งหมด (ที่จัดเก็บข้อมูล สำหรับ สมศ.1)</t>
  </si>
  <si>
    <t>จำนวนบัณฑิตระดับปริญญาตรีที่ตอบแบบสอบถามเรื่องการมีงานทำ</t>
  </si>
  <si>
    <t>ร้อยละของบัณฑิตที่เข้าตอบแบบสอบถาม</t>
  </si>
  <si>
    <t>จำนวนผู้สำเร็จการศึกษาระดับปริญญาตรีที่ได้งานทำหรือประกอบอาชีพอิสระภายในระยะเวลา 1 ปี</t>
  </si>
  <si>
    <t>จำนวนผู้สำเร็จการศึกษาระดับปริญญาตรีที่ได้งานทำระยะเวลามากกว่า 1 ปี</t>
  </si>
  <si>
    <t>จำนวนบัณฑิตระดับปริญญาตรีที่อุปสมบท</t>
  </si>
  <si>
    <t>จำนวนบัณฑิตระดับปริญญาตรีที่เกณฑ์ทหาร</t>
  </si>
  <si>
    <t>จำนวนผู้สำเร็จการศึกษาระดับปริญญาตรีที่มีงานทำก่อนเข้าศึกษา</t>
  </si>
  <si>
    <t>จำนวนผู้สำเร็จการศึกษาระดับปริญญาตรีที่ศึกษาต่อระดับบัณฑิตศึกษา</t>
  </si>
  <si>
    <t>จำนวนบัณฑิตระดับปริญญาตรีที่ยังไม่มีงานทำ</t>
  </si>
  <si>
    <t>เงินเดือนหรือรายได้ต่อเดือนของผู้สำเร็จการศึกษาระดับปริญญาตรีที่ได้งานทำหรือประกอบอาชีพอิสระ ภายใน 1 ปี (บาท)</t>
  </si>
  <si>
    <t>จำนวนบัณฑิตระดับปริญญาตรีที่ตอบแบบสอบถามเรื่องการมีงานทำ (ไม่นับรวมบัณฑิตที่มีงานทำก่อนเข้าศึกษา ผู้ศึกษาต่อ ผู้อุปสมบท และผู้ที่เกณฑ์ทหาร) (ข้อ 2 ลบด้วย (2.3 + 2.4 + 2.5 + 2.6))</t>
  </si>
  <si>
    <t>จำนวนผู้สำเร็จการศึกษาระดับปริญญาตรีที่ได้งานทำหรือประกอบอาชีพอิสระภายใน 1 ปี (ข้อ 2.1)</t>
  </si>
  <si>
    <t>ร้อยละของผู้สำเร็จการศึกษาระดับปริญญาตรีที่ได้งานทำหรือประกอบอาชีพอิสระภายใน 1 ปี (ข้อ 5 / ข้อ 4 x 100)</t>
  </si>
  <si>
    <t>คะแนนตามเกณฑ์ ข้อ 6</t>
  </si>
  <si>
    <t>เงินเดือนเฉลี่ยที่เป็นไปตามเกณฑ์ของผู้สำเร็จการศึกษาระดับปริญญาตรีที่ได้งานทำหรือประกอบอาชีพอิสระภายในระยะเวลา 1 ปี</t>
  </si>
  <si>
    <t>จำนวนผู้สำเร็จการศึกษาระดับปริญญาตรีที่ได้งานทำหรือประกอบอาชีพอิสระภายในระยะเวลา 1 ปี ที่เงินเดือนเป็นไปตามเกณฑ์ (มากกว่า 15,000 บาท)</t>
  </si>
  <si>
    <t>ร้อยละของผู้สำเร็จการศึกษาระดับปริญญาตรีที่ได้งานทำหรือประกอบอาชีพอิสระภายในระยะเวลา 1 ปี ที่เงินเดือนเป็นไปตามเกณฑ์</t>
  </si>
  <si>
    <r>
      <t>หมายเหตุ</t>
    </r>
    <r>
      <rPr>
        <i/>
        <sz val="11"/>
        <color indexed="8"/>
        <rFont val="Tahoma"/>
        <family val="2"/>
      </rPr>
      <t xml:space="preserve"> : การคำนวณเงินเดือนหรือรายได้ต่อเดือนของผู้สำเร็จการศึกษาที่ได้งานทำหรือประกอบอาชีพอิสระ คิดจากเงินเดือนของทุกคน หารด้วยจำนวนคน</t>
    </r>
  </si>
  <si>
    <t>3.1.2</t>
  </si>
  <si>
    <t>(2) คะแนนตามเกณฑ์</t>
  </si>
  <si>
    <t>จำนวนของบัณฑิตปริญญาตรีที่ได้งานตรงสาขาวิชา</t>
  </si>
  <si>
    <t>3.1.4</t>
  </si>
  <si>
    <t>(2) จำนวนผู้สำเร็จการศึกษา</t>
  </si>
  <si>
    <t>(3) คะแนนตามเกณฑ์</t>
  </si>
  <si>
    <t>หมายเหตุ</t>
  </si>
  <si>
    <t xml:space="preserve">1. อาจมี error บางส่วนเนื่องจากบัณฑิตกรอกข้อมูลไม่ครบถ้วน </t>
  </si>
  <si>
    <t>คอมพิวเตอร์จะไม่นับจำนวน</t>
  </si>
  <si>
    <t>ฝ่ายทะเบียนและประมวลผล กองบริการการศึกษา มหาวิทยาลัยราชภัฏสวนสุนันทา .........................................)</t>
  </si>
  <si>
    <t>วิทยาลัยการภาพยนตร์ฯ</t>
  </si>
  <si>
    <t xml:space="preserve">14) ระดับมหาวิทยาลัย (เฉพาะโครงการที่กองพัฒนานักศึกษาจัด) </t>
  </si>
  <si>
    <t>ประกันคุณภาพ</t>
  </si>
  <si>
    <t>กิจกรรมในแผนปฏิบัติการพัฒนานักศึกษาทั้งหมดของ คณะ/วิทยาลัย</t>
  </si>
  <si>
    <t>รวมมหาวิทยาลัย</t>
  </si>
  <si>
    <t>รายละเอียดคำนำหน้าชื่อ</t>
  </si>
  <si>
    <t>ชื่อ</t>
  </si>
  <si>
    <t>ชื่อสกุล</t>
  </si>
  <si>
    <t>ชื่อตำแหน่งในสายงาน</t>
  </si>
  <si>
    <t>ประเภท</t>
  </si>
  <si>
    <t>รหัสประเภทบุคลากรย่อย</t>
  </si>
  <si>
    <t>วันเดือนปีที่เข้าทำงาน</t>
  </si>
  <si>
    <t>วุฒิ</t>
  </si>
  <si>
    <t>ชื่อหลักสูตรที่จบการศึกษาสูงสุด</t>
  </si>
  <si>
    <t>ชื่อสถาบันที่จบการศึกษาสูงสุด</t>
  </si>
  <si>
    <t>นางสาว</t>
  </si>
  <si>
    <t>พนักงานมหาวิทยาลัย (งบประมาณแผ่นดิน)</t>
  </si>
  <si>
    <t>02/01/2556</t>
  </si>
  <si>
    <t>AAAAA</t>
  </si>
  <si>
    <t>DDDD</t>
  </si>
  <si>
    <t>bbb</t>
  </si>
  <si>
    <t>cccc</t>
  </si>
  <si>
    <t>ssss</t>
  </si>
  <si>
    <t>03/10/2554</t>
  </si>
  <si>
    <t>การศึกษามหาบัณฑิต  การศึกษาปฐมวัย</t>
  </si>
  <si>
    <t>มหาวิทยาลัยศรีนครินทรวิโรฒ ประสานมิตร</t>
  </si>
  <si>
    <t>01/06/2553</t>
  </si>
  <si>
    <t>Master of Education  Education</t>
  </si>
  <si>
    <t>Saint Paul University</t>
  </si>
  <si>
    <t>02/09/2556</t>
  </si>
  <si>
    <t>ปริญญาดุษฎีบัณฑิต  เทคโนโลยีเทคนิคศึกษา</t>
  </si>
  <si>
    <t>มหาวิทยาลัยเทคโนโลยีพระจอมเกล้าพระนครเหนือ</t>
  </si>
  <si>
    <t>19) สำนักวิชาการศึกษาทั่วไปและนวัตกรรมการเรียนรู้
ทางอิเล็กทรอนิคส์</t>
  </si>
  <si>
    <t>21) ศูนย์การศึกษา จ. นครปฐม</t>
  </si>
  <si>
    <t>24) ศูนย์การศึกษา จ. ระนอง</t>
  </si>
  <si>
    <t>25) โรงเรียนสาธิต</t>
  </si>
  <si>
    <t>1) สำนักงานอธิการบดี</t>
  </si>
  <si>
    <t>2) สำนักวิทยบริการและเทคโนโลยีสารสนเทศ</t>
  </si>
  <si>
    <t>3) สำนักศิลปะและวัฒนธรรม</t>
  </si>
  <si>
    <t>4) สถาบันวิจัยและพัฒนา</t>
  </si>
  <si>
    <t>5) สำนักวิชาการศึกษาทั่วไปและนวัตกรรมการเรียนรู้ทางอิเล็กทรอนิคส์</t>
  </si>
  <si>
    <t>6) สสสร.</t>
  </si>
  <si>
    <t>ผลการดำเนินงาน</t>
  </si>
  <si>
    <t xml:space="preserve">1.1.1 ระดับความสำเร็จของการประกันคุณภาพภายในประจำปี (ด้านบริหารจัดการ) </t>
  </si>
  <si>
    <t>1.1.2 ร้อยละของรางวัลที่นักศึกษาได้รับการยกย่องหรือยอมรับในระดับชาติและ/หรือนานาชาติ</t>
  </si>
  <si>
    <t>≥ 0.50</t>
  </si>
  <si>
    <t>คะแนนคุณภาพของบัณฑิต ปริญญาตรี โท เอก เป็นไปตามกรอบมาตรฐานคุณวุฒิระดับอุดมศึกษาแห่งชาติ</t>
  </si>
  <si>
    <t>ค่าเฉลี่ยภาพรวม</t>
  </si>
  <si>
    <t>12) วิทยาลัยโลจิสติกส์และซัพพลายเชน</t>
  </si>
  <si>
    <t>13) บัณฑิตวิทยาลัย</t>
  </si>
  <si>
    <t>≥ 4.35</t>
  </si>
  <si>
    <t xml:space="preserve">เป้าหมาย </t>
  </si>
  <si>
    <t>1) ศูนย์การศึกษา จ. นครปฐม</t>
  </si>
  <si>
    <t>2) ศูนย์การศึกษา จ. สมุทรสงคราม</t>
  </si>
  <si>
    <t>3) ศูนย์การศึกษา จ. อุดรธานี</t>
  </si>
  <si>
    <t>4) ศูนย์การศึกษา จ. ระนอง</t>
  </si>
  <si>
    <t>1.3.1 ร้อยละของนักศึกษาที่ได้รับการพัฒนาเป็นผู้ประกอบการรุ่นใหม่ (startup)</t>
  </si>
  <si>
    <t>≥ 2.00</t>
  </si>
  <si>
    <t>13) วิทยาลัยสถาปัตยกรรมศาสตร์</t>
  </si>
  <si>
    <t>1.3.2 คะแนนเฉลี่ยความพึงพอใจเกี่ยวกับการจัดกิจกรรมการส่งเสริม หรือพัฒนาให้กับนักศึกษา</t>
  </si>
  <si>
    <t>≥ 4.45</t>
  </si>
  <si>
    <t>ประเด็นการพิจารณา</t>
  </si>
  <si>
    <t>พัฒนาแผนยุทธศาสตร์จากผลการวิเคราะห์ SWOT โดยเชื่อมโยงกับวิสัยทัศน์ของมหาวิทยาลัย และนำไปสู่การจัดทำแผนกลยุทธ์ทางการเงิน เสนอคณะกรรมการประจำสำนัก/สถาบันเพื่อพิจารณาอนุมัติ</t>
  </si>
  <si>
    <t>รายการหลักฐาน</t>
  </si>
  <si>
    <t>จัดทำแผนปฏิบัติการประจำปีและเสนอคณะกรรมการประจำสำนัก/สถาบันเพื่อพิจารณาอนุมัติ และขับเคลื่อน ติดตามสรุปผลการดำเนินการของตัวชี้วัดในแผนปฏิบัติการประจำปี</t>
  </si>
  <si>
    <t>ดำเนินงานตามแผนบริหารความเสี่ยง ที่เป็นผลจากการวิเคราะห์และระบุปัจจัยเสี่ยงที่เกิดจากปัจจัยภายนอก หรือปัจจัยที่ไม่สามารถควบคุมได้ที่ส่งผลต่อการดำเนินงานตามพันธกิจของสำนัก/สถาบันและให้ระดับความเสี่ยงลดลงจากเดิม</t>
  </si>
  <si>
    <t>บริหารงานด้วยหลักธรรมาภิบาลอย่างครบถ้วนทั้ง 10 ประการ</t>
  </si>
  <si>
    <t>การกำกับติดตามผลการดำเนินงานตามแผนการบริหารทรัพยากรบุคคล และแผนพัฒนาบุคลากร</t>
  </si>
  <si>
    <r>
      <t xml:space="preserve">รายงานความก้าวหน้าบัณฑิตปริญญาตรีที่ได้งานทำหรือประกอบอาชีพอิสระภายใน1 ปี </t>
    </r>
    <r>
      <rPr>
        <b/>
        <sz val="11"/>
        <color indexed="10"/>
        <rFont val="Tahoma"/>
        <family val="2"/>
      </rPr>
      <t>ประจำปีการศึกษา 2561</t>
    </r>
  </si>
  <si>
    <t>1.3.3 ร้อยละของสาขาวิชาที่ส่งผลงานของนักศึกษาเข้าประกวด</t>
  </si>
  <si>
    <t>≥ 50.00</t>
  </si>
  <si>
    <t>1.3.4 ร้อยละของผลงานวิจัยนักศึกษาที่ผ่านการนำเสนอจากการจัด Mini-conference</t>
  </si>
  <si>
    <t>1.3.5 จำนวนผลงานวิจัยของนักศึกษาที่ได้นำเสนอในระดับนานาชาติ</t>
  </si>
  <si>
    <t>1.4.1 จำนวนสาขาวิชาเอตทัคคะที่มีคะแนนประเมินตั้งแต่ 60 คะแนนขึ้นไป</t>
  </si>
  <si>
    <t xml:space="preserve"> ≥ 80.00</t>
  </si>
  <si>
    <t>1.4.3 จำนวนรายวิชาภาษาไทยที่มีการจัดการเรียนการสอนเป็นภาษาอังกฤษ</t>
  </si>
  <si>
    <t>8) วิทยาลัยนวัตกรรมและการจัดการ</t>
  </si>
  <si>
    <t>9) วิทยาลัยพยาบาลและสุขภาพ</t>
  </si>
  <si>
    <t>11) วิทยาลัยโลจิสติกส์และซัพพลายเชน</t>
  </si>
  <si>
    <t>12) วิทยาลัยสถาปัตยกรรมศาสตร์</t>
  </si>
  <si>
    <t xml:space="preserve"> ≥ 38.00</t>
  </si>
  <si>
    <t>1.5.4 ร้อยละของบุคลากรที่ผ่านเกณฑ์มาตรฐานภาษาอังกฤษของมหาวิทยาลัย</t>
  </si>
  <si>
    <t>1.5.1 ร้อยละของอาจารย์ประจำที่ดำรงตำแหน่งทางวิชาการ</t>
  </si>
  <si>
    <t>1.5.3 ร้อยละของบุคลากรที่ได้รับการพัฒนา</t>
  </si>
  <si>
    <t>≥ 98.00</t>
  </si>
  <si>
    <t>≥ 30.00</t>
  </si>
  <si>
    <t xml:space="preserve">1.6.1 ร้อยละของกระบวนการปฏิบัติงานที่ได้รับการปรับปรุงและพัฒนา </t>
  </si>
  <si>
    <t>1.7.1 ระดับความเชื่อมั่นของบุคลากรต่อระบบบริหารจัดการตามหลักธรรมาภิบาลของมหาวิทยาลัย</t>
  </si>
  <si>
    <t>≥ 4.75</t>
  </si>
  <si>
    <t>1.8.1 ความพึงพอใจของนักศึกษา/บุคลากรที่มีต่ออาคารสถานที่และสิ่งอำนวยความสะดวกของมหาวิทยาลัย</t>
  </si>
  <si>
    <t>ระดับคุณภาพ</t>
  </si>
  <si>
    <t>คะแนนเฉลี่ย</t>
  </si>
  <si>
    <t>ผลการประเมินคุณภาพการศึกษาภายใน</t>
  </si>
  <si>
    <t>รอบ 1 เดือน (ต.ค.61)</t>
  </si>
  <si>
    <t>รอบ 2 เดือน (ต.ค.-พ.ย.61)</t>
  </si>
  <si>
    <t>รอบ 3 เดือน (ต.ค.-ธ.ค.61)</t>
  </si>
  <si>
    <t>รอบ 4 เดือน (ต.ค.61-ม.ค.62)</t>
  </si>
  <si>
    <t>รอบ 5 เดือน (ต.ค.61-ก.พ.62)</t>
  </si>
  <si>
    <t>รอบ 6 เดือน (ต.ค.61-มี.ค.62)</t>
  </si>
  <si>
    <t>รอบ 7 เดือน (ต.ค.61-เม.ย.62)</t>
  </si>
  <si>
    <t>รอบ 8 เดือน (ต.ค.61-พ.ค.62)</t>
  </si>
  <si>
    <t>รอบ 9 เดือน (ต.ค.61-มิ.ย.62)</t>
  </si>
  <si>
    <t>รอบ 10 เดือน (ต.ค.61-ก.ค.62)</t>
  </si>
  <si>
    <t>รอบ 11 เดือน (ต.ค.61-ส.ค.62)</t>
  </si>
  <si>
    <t>รอบ 12 เดือน (ต.ค.61-ก.ย.62)</t>
  </si>
  <si>
    <t>ผลการดำเนินงานประจำรอบ</t>
  </si>
  <si>
    <t>คำอธิบายผลการดำเนินงาน</t>
  </si>
  <si>
    <t>การดำเนินงาน</t>
  </si>
  <si>
    <t>ข้อ 1</t>
  </si>
  <si>
    <t>ข้อ 2</t>
  </si>
  <si>
    <t>ข้อ 3</t>
  </si>
  <si>
    <t>ข้อ 4</t>
  </si>
  <si>
    <t>ข้อ 5</t>
  </si>
  <si>
    <t>หน่วยงาน................................................................</t>
  </si>
  <si>
    <t>อื่นๆ</t>
  </si>
  <si>
    <t>หมายเหตุ:</t>
  </si>
  <si>
    <t xml:space="preserve">กรณีรางวัลที่นักศึกษาได้รับสอดคล้องกับอัตลักษณ์ทั้ง 3 ประเด็น </t>
  </si>
  <si>
    <t>ให้เลือกกรอกให้ช่องประเด็นที่สอดคล้องมากที่สุดเพียง 1 ประเด็นเท่านั้น</t>
  </si>
  <si>
    <t>ชั้นปี</t>
  </si>
  <si>
    <t>ประเภทการศึกษา</t>
  </si>
  <si>
    <t>ภาค</t>
  </si>
  <si>
    <t>ภาคปกติ</t>
  </si>
  <si>
    <t>ภาคพิเศษ</t>
  </si>
  <si>
    <t>ปี 1</t>
  </si>
  <si>
    <t>ปี 2</t>
  </si>
  <si>
    <t xml:space="preserve">ปี 3 </t>
  </si>
  <si>
    <t>ปี 4</t>
  </si>
  <si>
    <t>1.2.2 ร้อยละของบัณฑิตปริญญาตรีที่ได้งานทำและประกอบอาชีพอิสระภายใน 1 ปี</t>
  </si>
  <si>
    <r>
      <t>จำนวนบัณฑิตผู้สำเร็จการศึกษา</t>
    </r>
    <r>
      <rPr>
        <b/>
        <sz val="11"/>
        <color indexed="10"/>
        <rFont val="Tahoma"/>
        <family val="2"/>
      </rPr>
      <t xml:space="preserve"> ปีการศึกษา 2560</t>
    </r>
    <r>
      <rPr>
        <b/>
        <sz val="11"/>
        <rFont val="Tahoma"/>
        <family val="2"/>
      </rPr>
      <t xml:space="preserve"> วันที่สำเร็จการศึกษา ระหว่างวันที่ ...................</t>
    </r>
  </si>
  <si>
    <t>จำนวนนักศึกษาที่เข้าร่วมการพัฒนาเป็นผู้ประกอบการรุ่นใหม่ (startup)</t>
  </si>
  <si>
    <t xml:space="preserve">จำนวนนักศึกษาระดับปริญญาตรีทั้งหมด </t>
  </si>
  <si>
    <t>ชื่อ-สกุลนักศึกษาที่เข้าร่วมโครงการ</t>
  </si>
  <si>
    <t>สาชาวิชา</t>
  </si>
  <si>
    <t>ชื่อโครงการที่เข้าร่วม</t>
  </si>
  <si>
    <t>วัน/เดือน/ปีที่เข้าร่วม</t>
  </si>
  <si>
    <t>สังกัดคณะ</t>
  </si>
  <si>
    <t xml:space="preserve"> ผลรวมค่าความพึงพอใจเกี่ยวกับการจัดกิจกรรมการส่งเสริม หรือพัฒนาให้กับนักศึกษา</t>
  </si>
  <si>
    <t>จำนวนจัดกิจกรรมการส่งเสริม หรือพัฒนาให้กับนักศึกษาทั้งหมด</t>
  </si>
  <si>
    <t xml:space="preserve">คิดเป็นร้อยละ
</t>
  </si>
  <si>
    <t>1.3.2 คะแนนเฉลี่ยความพึงพอใจเกี่ยวกับการจัดกิจกรรมการส่งเสริม หรือพัฒนาให้กับนักศึกษา (รายละเอียดระดับมหาวิทยาลัย)</t>
  </si>
  <si>
    <r>
      <t>โครงการ/กิจกรรม
(</t>
    </r>
    <r>
      <rPr>
        <b/>
        <sz val="15"/>
        <color indexed="10"/>
        <rFont val="TH SarabunPSK"/>
        <family val="2"/>
      </rPr>
      <t>ให้ระบุทุกโครงการที่กำหนดไว้ในแผน)</t>
    </r>
  </si>
  <si>
    <t>1.2.1 ระดับคะแนนคุณภาพของบัณฑิต ปริญญาตรี โท เอก ตามกรอบมาตรฐานคุณวุฒิ</t>
  </si>
  <si>
    <t>วัน/เดือน/ปีที่จัดโครงการ</t>
  </si>
  <si>
    <t>จำนวนสาขาวิชาที่จัดการเรียนการสอนทั้งหมด ประจำปีการศึกษา 2561</t>
  </si>
  <si>
    <t>จำนวนสาขาวิชาที่ส่งผลงานของนักศึกษาเข้าประกวด ประจำปีการศึกษา 2562</t>
  </si>
  <si>
    <t>ชื่อผลงานที่ส่งเข้าประกวด</t>
  </si>
  <si>
    <t>ชื่อหน่วยงาน/องค์จัดประกวด</t>
  </si>
  <si>
    <t>วัน/เดือน/ปีที่จัดส่ง</t>
  </si>
  <si>
    <t>รายชื่อนักศึกษาเจ้าของผลงาน</t>
  </si>
  <si>
    <t>วัน/เดือน/ปี ที่ตัดสิน</t>
  </si>
  <si>
    <t>ผลการตัดสินของผลงานที่ส่งเข้าประกวด</t>
  </si>
  <si>
    <t xml:space="preserve">คิดเป็นร้อยละ 
</t>
  </si>
  <si>
    <r>
      <t>จำนวนผลงานวิจัยนักศึกษ</t>
    </r>
    <r>
      <rPr>
        <b/>
        <u/>
        <sz val="15"/>
        <color indexed="8"/>
        <rFont val="TH Niramit AS"/>
      </rPr>
      <t>าที่ผ่าน</t>
    </r>
    <r>
      <rPr>
        <b/>
        <sz val="15"/>
        <color indexed="8"/>
        <rFont val="TH Niramit AS"/>
      </rPr>
      <t xml:space="preserve">การนำเสนอจากการจัด Mini-conference </t>
    </r>
  </si>
  <si>
    <r>
      <t>จำนวนผลงานวิจัยนักศึกษา</t>
    </r>
    <r>
      <rPr>
        <b/>
        <u/>
        <sz val="15"/>
        <color indexed="8"/>
        <rFont val="TH Niramit AS"/>
      </rPr>
      <t>ที่ส่งเข้าร่วม</t>
    </r>
    <r>
      <rPr>
        <b/>
        <sz val="15"/>
        <color indexed="8"/>
        <rFont val="TH Niramit AS"/>
      </rPr>
      <t xml:space="preserve">นำเสนอจากการจัด Mini-conference </t>
    </r>
  </si>
  <si>
    <t>ชื่อบทความวิจัย</t>
  </si>
  <si>
    <t>ผลการพิจารณาการนำเสนอ Mini-conference</t>
  </si>
  <si>
    <t>ชื่อ-สกุล นักศึกษาเจ้าของผลงาน</t>
  </si>
  <si>
    <t xml:space="preserve">ชื่องานจัด Mini-conference
</t>
  </si>
  <si>
    <t>วัน/เดือน/ปี(ที่นำเสนอ)</t>
  </si>
  <si>
    <t>ผ่าน</t>
  </si>
  <si>
    <t>ไม่ผ่าน</t>
  </si>
  <si>
    <t>จำนวนบทความที่ผ่านการ Conference ระดับนานาชาติ</t>
  </si>
  <si>
    <t>สาขาวิชา (เฉพาะคณะครุศาสตร์)</t>
  </si>
  <si>
    <t xml:space="preserve">1.3.6 ร้อยละของนักศึกษาหลักสูตรครุศาสตร์ที่สอบผ่านมาตรฐานภาษาอังกฤษ TOEIC ตั้งแต่ 500 </t>
  </si>
  <si>
    <t xml:space="preserve">ขึ้นไป หรือ B2 (CEFR) </t>
  </si>
  <si>
    <t>จำนวนนักศึกษาระดับปริญญาตรีหลักสูตรครุศาสตร์ที่สอบผ่าน ตามเกณฑ์มาตรฐานภาษาอังกฤษ TOEIC ตั้งแต่ 500 ขึ้นไป หรือ B2 (CEFR)</t>
  </si>
  <si>
    <t>จำนวนนักศึกษาระดับปริญญาตรีหลักสูตรครุศาสตร์ที่เข้าสอบทั้งหมดในปีงบประมาณ พ.ศ.2562</t>
  </si>
  <si>
    <t xml:space="preserve">1) </t>
  </si>
  <si>
    <t xml:space="preserve">2) </t>
  </si>
  <si>
    <t>3)</t>
  </si>
  <si>
    <t>4)</t>
  </si>
  <si>
    <t>5)</t>
  </si>
  <si>
    <t>6)</t>
  </si>
  <si>
    <t>7)</t>
  </si>
  <si>
    <t>8)</t>
  </si>
  <si>
    <r>
      <t>≥</t>
    </r>
    <r>
      <rPr>
        <b/>
        <sz val="12"/>
        <color indexed="8"/>
        <rFont val="TH SarabunPSK"/>
        <family val="2"/>
      </rPr>
      <t>20.00</t>
    </r>
  </si>
  <si>
    <t>ชื่อ-สกุล นักศึกษาที่เข้าร่วม</t>
  </si>
  <si>
    <t>ผลการสอบ</t>
  </si>
  <si>
    <t>วัน/เดือน/ปี ที่สอบ</t>
  </si>
  <si>
    <t>ชื่อ-สุกล เจ้าของผลงาน</t>
  </si>
  <si>
    <t xml:space="preserve">ชื่องานการประชุมวิชาการระดับนานาชาต (Conference) </t>
  </si>
  <si>
    <t>วัน/เดือน/ปี ที่นำเสนอ</t>
  </si>
  <si>
    <t>ประเทศที่ไปนำเสนอ</t>
  </si>
  <si>
    <t>วัน/เดือน/ปี ที่ ตีพิมพ์</t>
  </si>
  <si>
    <r>
      <rPr>
        <b/>
        <u/>
        <sz val="15"/>
        <rFont val="TH Niramit AS"/>
      </rPr>
      <t>กรณี ผลงานได้ตีพิมพ์ในวารสาร</t>
    </r>
    <r>
      <rPr>
        <b/>
        <sz val="15"/>
        <rFont val="TH Niramit AS"/>
      </rPr>
      <t>ชื่อวารสารที่ตีพิมพ์</t>
    </r>
  </si>
  <si>
    <t>ชื่อผลงานวิจัยของนักศึกษาที่ได้นำเสนอในระดับนานาชาติ</t>
  </si>
  <si>
    <t>สังกัด คณะ/วิทยาลัย</t>
  </si>
  <si>
    <t>ชื่อสาขาวิชาเอตทัคคะที่มีคะแนนประเมินตั้งแต่ 60 คะแนนขึ้นไป</t>
  </si>
  <si>
    <t>คะแนนเอตทัคคะ</t>
  </si>
  <si>
    <t>จำนแวนหลักศูตรที่ได้คะแนนในแต่ละระดับ</t>
  </si>
  <si>
    <t>ระดับปานกลาง</t>
  </si>
  <si>
    <t>ระดับน้อย</t>
  </si>
  <si>
    <t>ระดับดี</t>
  </si>
  <si>
    <t>ระดับดีมาก</t>
  </si>
  <si>
    <t>จำนวนหลักสูตรที่ได้รับการตรวจประเมินทั้งหมด</t>
  </si>
  <si>
    <t xml:space="preserve">คิดเป็นร้อยละ </t>
  </si>
  <si>
    <t>รวมหลักสูตรทั้งหมดที่ผ่านตามเกณฑ์ประกันคุณภาพหลักสูตรของ สกอ. โดยได้คะแนนไม่ต่ำกว่าระดับ 3.01</t>
  </si>
  <si>
    <t>ผลการประเมิน</t>
  </si>
  <si>
    <t>คะแนนประเมิน</t>
  </si>
  <si>
    <t>0.01-2.00</t>
  </si>
  <si>
    <t>ระดับคุณภาพน้อย</t>
  </si>
  <si>
    <t>2.01-3.00</t>
  </si>
  <si>
    <t>3.01-4.00</t>
  </si>
  <si>
    <t>4.01-5.00</t>
  </si>
  <si>
    <t>ระดับคุณภาพปานกลาง</t>
  </si>
  <si>
    <t>ระดับคุณภาพดี</t>
  </si>
  <si>
    <t>ระดับคุณภาพดีมาก</t>
  </si>
  <si>
    <t>รหัสหลักสูตร</t>
  </si>
  <si>
    <t>รายชื่อคณะกรรมการฯ</t>
  </si>
  <si>
    <t>วันที่รับตรวจฯ</t>
  </si>
  <si>
    <t>1.4.2 ร้อยละของหลักสูตรทั้งหมดที่ผ่านตามเกณฑ์ประกันคุณภาพหลักสูตรของ สกอ.
 โดยได้คะแนนไม่ต่ำกว่าระดับ 3.01</t>
  </si>
  <si>
    <t>ชื่อหลักสูตร</t>
  </si>
  <si>
    <t>สังกัดหลักสูตร</t>
  </si>
  <si>
    <t>จำนวนรายวิชาภาษาไทยที่มีการจัดการเรียนการสอนเป็นภาษาอังกฤษ</t>
  </si>
  <si>
    <t>ชื่อรายวิชา</t>
  </si>
  <si>
    <t xml:space="preserve">มคอ.3 </t>
  </si>
  <si>
    <t xml:space="preserve">เอกสาร </t>
  </si>
  <si>
    <t>หนังสือ</t>
  </si>
  <si>
    <t xml:space="preserve"> ตำรา </t>
  </si>
  <si>
    <t>เอกสารที่เป็นภาษาอังกฤษ</t>
  </si>
  <si>
    <t>สื่อประกอบการสอน</t>
  </si>
  <si>
    <t>ภาคการศึกษาที่สอนเป็นภาษาอังกฤษ</t>
  </si>
  <si>
    <t>ชื่อ-สกุล อาจารย์ผู้สอน</t>
  </si>
  <si>
    <t>การบรรลเป้าหมาย</t>
  </si>
  <si>
    <t>ระดับผลการดำเนินการ</t>
  </si>
  <si>
    <t>1.4.4 ระดับความสำเร็จของการดำเนินการจัดทำหลักสูตร 2 ภาษา</t>
  </si>
  <si>
    <t>มีคณะทำงานจัดทำหลักสูตร 2 ภาษา</t>
  </si>
  <si>
    <t>มีแผนการพัฒนาหลักสูตร 2 ภาษา ที่ผ่านความเห็นชอบจากผู้บริหาร</t>
  </si>
  <si>
    <t>ดำเนินการตามแผนการพัฒนาหลักสูตร 2 ภาษา</t>
  </si>
  <si>
    <t>ติดตามการดำเนินการตามแผนการพัฒนาหลักสูตร 2 ภาษา</t>
  </si>
  <si>
    <t>ทุกหน่วยงานมี (ร่าง) หลักสูตร 2 ภาษา</t>
  </si>
  <si>
    <t>คำอธิบายผลการดำเนินงานในแต่ประเด็ฯ</t>
  </si>
  <si>
    <t>รายการหลักฐานอ้างอิง</t>
  </si>
  <si>
    <t>ระดับ</t>
  </si>
  <si>
    <r>
      <t xml:space="preserve">1.4.4 ระดับความสำเร็จของการดำเนินการจัดทำหลักสูตร 2 ภาษา </t>
    </r>
    <r>
      <rPr>
        <b/>
        <sz val="20"/>
        <color indexed="10"/>
        <rFont val="TH SarabunPSK"/>
        <family val="2"/>
      </rPr>
      <t>(ระดับมหาวิทยาลัย)</t>
    </r>
  </si>
  <si>
    <r>
      <t xml:space="preserve">1.4.4 ระดับความสำเร็จของการดำเนินการจัดทำหลักสูตร 2 ภาษา </t>
    </r>
    <r>
      <rPr>
        <b/>
        <sz val="20"/>
        <color indexed="10"/>
        <rFont val="TH SarabunPSK"/>
        <family val="2"/>
      </rPr>
      <t>(ระดับหน่วยงาน)</t>
    </r>
  </si>
  <si>
    <t>ประเมินผลการดำเนินงานตามแผนและได้ (ร่าง) หลักสูตร 2 ภาษา</t>
  </si>
  <si>
    <t>ชื่อตำแหน่งทางวิชาการ</t>
  </si>
  <si>
    <t>เลขที่คำสั่งแต่งตั้ง</t>
  </si>
  <si>
    <t>1.5.2 ร้อยละของอาจารย์ประจำที่คุณวุฒิปริญญาเอกหรือเทียบเท่า</t>
  </si>
  <si>
    <t>การปฏิบัติงาน/ลาศึกษาต่อเต็มเวลา</t>
  </si>
  <si>
    <t>ปฏิบัติงานจริง</t>
  </si>
  <si>
    <t>ลาศึกษาต่อ</t>
  </si>
  <si>
    <t>ข้อมูลบุคลากรทั้งหมด</t>
  </si>
  <si>
    <t>จำนวนบุคลากรที่ได้รับการพัฒนา</t>
  </si>
  <si>
    <t>จำนวนบุคลากรทั้งหมด (นับเฉพาะที่ปฏิบัติงานจริง)</t>
  </si>
  <si>
    <t>สายสนับสนุ</t>
  </si>
  <si>
    <t>สายสนับสนุน</t>
  </si>
  <si>
    <t>ประเภทบุคลากร</t>
  </si>
  <si>
    <t>การเข้าอบรม</t>
  </si>
  <si>
    <t>ไม่เข้า</t>
  </si>
  <si>
    <t>เข้า</t>
  </si>
  <si>
    <t>วัน/เดือน/ปีที่ได้รับอบรม</t>
  </si>
  <si>
    <t>จำนวนชั่วโมงที่รับการอบรม</t>
  </si>
  <si>
    <t>หน่วยงานที่จัดโครงการ</t>
  </si>
  <si>
    <t>ชื่อ-สกุล
(ให้ระบุบุคลากรทุกคนที่ปฏิบัติงานจริง)</t>
  </si>
  <si>
    <t xml:space="preserve">จำนวนกระบวนการปฏิบัติงานที่ได้รับการปรับปรุงและพัฒนา </t>
  </si>
  <si>
    <t>การปรับปรุง/พัฒนา</t>
  </si>
  <si>
    <t>ไม่ปรับปรุง</t>
  </si>
  <si>
    <t>ปรับปรุง</t>
  </si>
  <si>
    <t>ชื่อกระบวนการสร้างคุณค่าและกระบวนการสนับสนุนที่สำคัญทั้งหมด</t>
  </si>
  <si>
    <t>ผลลัพธ์ของการปรับปรุง</t>
  </si>
  <si>
    <t>ประเภทของกระบวนการ</t>
  </si>
  <si>
    <t>สร้างคุณค่า</t>
  </si>
  <si>
    <t>สนับสนุนที่สำคัญ</t>
  </si>
  <si>
    <t>ระดับความเชื่อมั่น</t>
  </si>
  <si>
    <t xml:space="preserve"> ≥ 4.55</t>
  </si>
  <si>
    <t>1.8.1 ความพึงพอใจของนักศึกษา/บุคลากรที่มีต่ออาคารสถานที่</t>
  </si>
  <si>
    <t>และสิ่งอำนวยความสะดวกของมหาวิทยาลัย</t>
  </si>
  <si>
    <t>จำนวนอาจารย์ประจำทั้งหมด (เฉพาะที่ปฏิบัติงานจริง)</t>
  </si>
  <si>
    <t>งบรายได้จากโครงการจัดหารายได้</t>
  </si>
  <si>
    <t xml:space="preserve">1.3.6 ร้อยละของนักศึกษาหลักสูตรครุศาสตร์ที่สอบผ่านมาตรฐานภาษาอังกฤษ TOEIC ตั้งแต่ 500 ขึ้นไป หรือ B2 (CEFR) </t>
  </si>
  <si>
    <t>1.5.2 ร้อยละของอาจารย์ประจำที่มีคุณวุฒิปริญญาเอก</t>
  </si>
  <si>
    <t>1.6.1 ร้อยละของกระบวนการปฏิบัติงานที่ได้รับการปรับปรุงและพัฒนา</t>
  </si>
  <si>
    <t>ยุทธศาสตร์ที่ 1 พัฒนามหาวิทยาลัยให้เป็นเอตทัคคะอย่างยั่งยืน</t>
  </si>
  <si>
    <t>ชื่อตัวชี้วัด</t>
  </si>
  <si>
    <t>1.1.2 ร้อยละของรางวัลที่นักศึกษาได้รับการยกย่องหรือยอมรับในระดับชาติและ/หรือนานาชาติ(1)</t>
  </si>
  <si>
    <t>1.2.1 ระดับคะแนนคุณภาพของบัณฑิต ปริญญาตรี 
โท เอก ตามกรอบมาตรฐานคุณวุฒิระดับอุดมศึกษาแห่งชาติ(2)</t>
  </si>
  <si>
    <t>1.2.2 ร้อยละของบัณฑิตปริญญาตรีที่ได้งานทำและประกอบอาชีพอิสระภายใน 1 ปี(3)</t>
  </si>
  <si>
    <t>1.3.4 ร้อยละของผลงานวิจัยนักศึกษาที่ผ่านการนำเสนอจากการจัด Mini-conference(4)</t>
  </si>
  <si>
    <t>1.4.1 จำนวนสาขาวิชาเอตทัคคะที่มีคะแนนประเมินตั้งแต่
60 คะแนนขึ้นไป(5)</t>
  </si>
  <si>
    <t>1.4.2 ร้อยละของหลักสูตรทั้งหมดที่ผ่านตามเกณฑ์ประกันคุณภาพหลักสูตรของ สกอ. โดยได้คะแนนไม่ต่ำกว่าระดับ 3.01(6)</t>
  </si>
  <si>
    <t>1.5.1 ร้อยละของอาจารย์ประจำที่ดำรงตำแหน่งทางวิชาการ(7)</t>
  </si>
  <si>
    <t xml:space="preserve">1.5.4 ร้อยละของบุคลากรที่ผ่านเกณฑ์มาตรฐานภาษาอังกฤษของมหาวิทยาลัย(8) </t>
  </si>
  <si>
    <t>1.7.1 ระดับความเชื่อมั่นของบุคลากรต่อระบบบริหารจัดการตามหลักธรรมาภิบาลของมหาวิทยาลัย(9)</t>
  </si>
  <si>
    <t>1.9.1 เงินรายได้จากโครงการจัดหารายได้ด้านการบริการวิชาการและวิจัยต่ออาจารย์ประจำ(10)</t>
  </si>
  <si>
    <t>ลิงค์กลับ</t>
  </si>
  <si>
    <t>อาจารย์ไทย/ต่างชาติ</t>
  </si>
  <si>
    <t>อาจารย์ไทย</t>
  </si>
  <si>
    <t>อาจารย์ต่างชาติ</t>
  </si>
  <si>
    <t>14) วิทยาลัยสถาปัตยกรรมศาสตร์</t>
  </si>
  <si>
    <t>1.5.2 ร้อยละของอาจารย์ประจำที่คุณวุฒิปริญญาเอก</t>
  </si>
  <si>
    <t>21) หน่วยงานตรวจสอบภายใน</t>
  </si>
  <si>
    <t>24) ศูนย์การศึกษา จ. สุมทรสงคราม</t>
  </si>
  <si>
    <t>จำนวนกระบวนการปฏิบัติงานทั้งหมด</t>
  </si>
  <si>
    <t>1.9.1 เงินรายได้จากโครงการจัดหารายได้ด้านการบริการวิชาการและวิจัยต่ออาจารย์ประจำ</t>
  </si>
  <si>
    <t>หลักธรรมาภิบาล</t>
  </si>
  <si>
    <t>ความหมาย</t>
  </si>
  <si>
    <t xml:space="preserve">หลักประสิทธิผล (Effectiveness) </t>
  </si>
  <si>
    <t>• ผลการปฏิบัติราชการที่บรรลุวัตถุประสงค์และเป้าหมายของแผนการปฏิบัติราชการตามที่ได้รับงบประมาณมาดำเนินการ โดยการปฏิบัติราชการจะต้องมีทิศทาง ยุทธศาสตร์ และเป้าประสงค์ที่ชัดเจน มีกระบวนการปฏิบัติงานและระบบงานที่เป็นมาตรฐาน รวมถึง มีการติดตาม ประเมินผล และพัฒนา ปรับปรุงอย่างต่อเนื่องและเป็นระบบ</t>
  </si>
  <si>
    <t xml:space="preserve">หลักประสิทธิภาพ (Efficiency) </t>
  </si>
  <si>
    <t xml:space="preserve">หลักการตอบสนอง (Responsiveness)  </t>
  </si>
  <si>
    <t xml:space="preserve">หลักภาระรับผิดชอบ (Accountability) </t>
  </si>
  <si>
    <t>• การแสดงความรับผิดชอบในการปฏิบัติหน้าที่และผลงานต่อเป้าหมายที่กำหนดไว้ โดยความรับผิดชอบนั้น ควรอยู่ในระดับที่สนองต่อความคาดหวังของสาธารณะ รวมทั้งการแสดงถึงความสำนึกในการรับผิดชอบต่อปัญหาสาธารณะ</t>
  </si>
  <si>
    <t xml:space="preserve">หลักความโปร่งใส (Transparency) </t>
  </si>
  <si>
    <t>• กระบวนการเปิดเผยอย่างตรงไปตรงมา ชี้แจงได้เมื่อมีข้อสงสัย และสามารถเข้าถึงข้อมูลข่าวสาร อันไม่ต้องห้าม    ตามกฎหมายได้อย่างเสรี โดยประชาชนสามารถรู้ทุกขั้นตอนในการดำเนินกิจกรรมหรือกระบวนการต่างๆ และสามารถตรวจสอบได้</t>
  </si>
  <si>
    <t>หลักการมีส่วนร่วม (Participation)</t>
  </si>
  <si>
    <t>• กระบวนการที่ข้าราชการ ประชาชนและผู้มีส่วนได้ส่วนเสียทุกกลุ่มมีโอกาสได้เข้าร่วมในการรับรู้ เรียนรู้ ทำความเข้าใจ ร่วมแสดงทัศนะ ร่วมเสนอปัญหา/ประเด็นที่สำคัญที่เกี่ยวข้อง ร่วมคิดแนวทาง ร่วมการแก้ไขปัญหา ร่วมในกระบวนการตัดสินใจ และร่วมกระบวนการพัฒนาในฐานะหุ้นส่วนการพัฒนา</t>
  </si>
  <si>
    <t xml:space="preserve">หลักการกระจายอำนาจ (Decentralization) </t>
  </si>
  <si>
    <t>• การถ่ายโอนอำนาจการตัดสินใจ ทรัพยากร และภารกิจ   จากส่วนราชการส่วนกลาง ให้แก่หน่วยการปกครองอื่น (ราชการบริหารส่วนท้องถิ่น) และภาคประชาชน ดำเนินการแทน โดยมีอิสระตามสมควร รวมถึงการมอบอำนาจและความรับผิดชอบในการตัดสินใจและการดำเนินการให้แก่บุคลากร โดยมุ่งเน้นการสร้างความพึงพอใจในการให้บริการต่อผู้รับบริการและผู้มีส่วนได้ส่วนเสีย การปรับปรุงกระบวนการ และเพิ่มผลิตภาพ เพื่อผลการดำเนินงานที่ดีของส่วนราชการ</t>
  </si>
  <si>
    <t xml:space="preserve">หลักนิติธรรม (Rule of Law) </t>
  </si>
  <si>
    <t>• การใช้อำนาจของกฎหมาย กฎระเบียบ ข้อบังคับ ในการบริหารราชการด้วยความเป็นธรรม ไม่เลือกปฏิบัติ และคำนึงถึงสิทธิเสรีภาพของผู้มีส่วนได้ส่วนเสีย</t>
  </si>
  <si>
    <t xml:space="preserve">หลักความเสมอภาค (Equity) </t>
  </si>
  <si>
    <t>• การได้รับการปฏิบัติและได้รับบริการอย่างเท่าเทียมกันโดย ไม่มีการแบ่งแยกด้าน ชาย/หญิง ถิ่นกำเนิด เชื้อชาติ ภาษา เพศ อายุ ความพิการ สภาพทางกายหรือสุขภาพ สถานะของบุคคล ฐานะทางเศรษฐกิจและสังคม ความเชื่อทางศาสนา การศึกษา การฝึกอบรม และอื่นๆ</t>
  </si>
  <si>
    <t>หลักมุ่งเน้นฉันทามติ (Consensus Oriented)</t>
  </si>
  <si>
    <t>• การหาข้อตกลงทั่วไป ภายในกลุ่มผู้มีส่วนได้ส่วนเสียที่เกี่ยวข้อง ซึ่งเป็นข้อตกลงที่เกิดจากการใช้กระบวนการเพื่อหาข้อคิดเห็นจากกลุ่มบุคคลที่ได้รับประโยชน์และเสียประโยชน์ โดยเฉพาะกลุ่มที่ได้รับผลกระทบโดยตรง ซึ่งต้องไม่มีข้อคัดค้านที่ยุติไม่ได้ในประเด็นที่สำคัญ โดยฉันทามติไม่จำเป็นต้องหมายความว่าเป็นความเห็นพ้องโดยเอกฉันท์</t>
  </si>
  <si>
    <t>วิธีการ</t>
  </si>
  <si>
    <t>การบริหารราชการตามแนวทางการกำกับดูแลที่ดี ที่มีการออกแบบกระบวนการปฏิบัติงานโดยการใช้เทคนิคและเครื่องมือการบริหารจัดการที่เหมาะสม ให้องค์การสามารถใช้ทรัพยากรทั้งด้านต้นทุน แรงงาน และระยะเวลาให้เกิดประโยชน์สูงสุดต่อการพัฒนาขีดความสามารถในการปฏิบัติราชการตามภารกิจเพื่อตอบสนองความต้องการของประชาชนและผู้มีส่วนได้ส่วนเสียทุกกลุ่ม</t>
  </si>
  <si>
    <t>การให้บริการที่สามารถดำเนินการได้ภายในระยะเวลา   ที่กำหนด และสร้างความเชื่อมั่น ความไว้วางใจ รวมถึง ตอบสนองตามความคาดหวัง/ความต้องการของประชาชนผู้รับบริการ และ ผู้มีส่วนได้ส่วนเสียที่มีความหลากหลาย และมีความแตกต่าง</t>
  </si>
  <si>
    <t xml:space="preserve">1) หลักประสิทธิผล (Effectiveness) </t>
  </si>
  <si>
    <t xml:space="preserve">2) หลักประสิทธิภาพ (Efficiency) </t>
  </si>
  <si>
    <t xml:space="preserve">3) หลักการตอบสนอง (Responsiveness)  </t>
  </si>
  <si>
    <t xml:space="preserve">4) หลักภาระรับผิดชอบ (Accountability) </t>
  </si>
  <si>
    <t xml:space="preserve">5) หลักความโปร่งใส (Transparency) </t>
  </si>
  <si>
    <t>6) หลักการมีส่วนร่วม (Participation)</t>
  </si>
  <si>
    <t xml:space="preserve">7) หลักการกระจายอำนาจ (Decentralization) </t>
  </si>
  <si>
    <t xml:space="preserve">8) หลักนิติธรรม (Rule of Law) </t>
  </si>
  <si>
    <t xml:space="preserve">9) หลักความเสมอภาค (Equity) </t>
  </si>
  <si>
    <t>10) หลักมุ่งเน้นฉันทามติ (Consensus Oriented)</t>
  </si>
  <si>
    <t>พัฒนาแผนยุทธศาสตร์จากผลการวิเคราะห์ SWOT โดยเชื่อมโยงกับวิสัยทัศน์ของมหาวิทยาลัย และนำไปสู่การจัดทำแผนกลยุทธ์ทางการเงิน เสนอคณะกรรมการประจำศุนย์การศึกษาเพื่อพิจารณาอนุมัติ</t>
  </si>
  <si>
    <t>จัดทำแผนปฏิบัติการประจำปีและเสนอคณะกรรมการประจำศูนย์การศึกษาเพื่อพิจารณาอนุมัติ และขับเคลื่อน ติดตามสรุปผลการดำเนินการของตัวชี้วัดในแผนปฏิบัติการประจำปี</t>
  </si>
  <si>
    <t>ดำเนินงานตามแผนบริหารความเสี่ยง ที่เป็นผลจากการวิเคราะห์และระบุปัจจัยเสี่ยงที่เกิดจากปัจจัยภายนอก หรือปัจจัยที่ไม่สามารถควบคุมได้ที่ส่งผลต่อการดำเนินงานตามพันธกิจของศูนย์การศึกษาและให้ระดับความเสี่ยงลดลงจากเดิม</t>
  </si>
  <si>
    <t>โครงการ</t>
  </si>
  <si>
    <t>21) สำนักทรัพย์สินและรายได้</t>
  </si>
  <si>
    <t>22) ศูนย์การศึกษา จ. นครปฐม</t>
  </si>
  <si>
    <t>23) ศูนย์การศึกษา จ. สมุทรสงคราม</t>
  </si>
  <si>
    <t>24) ศูนย์การศึกษา จ. อุดรธานี</t>
  </si>
  <si>
    <t>25) ศูนย์การศึกษา จ. ระนอง</t>
  </si>
  <si>
    <t>26) โรงเรียนสาธิต</t>
  </si>
  <si>
    <t>เฉลี่ยต่อคน / บาท</t>
  </si>
  <si>
    <t>พนง.เงินรายได้</t>
  </si>
  <si>
    <t>ต่ำกว่าปริญญาตรี</t>
  </si>
  <si>
    <t>พนง.เงิรายได้</t>
  </si>
  <si>
    <t>ลูกจ้างประจำ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</si>
</sst>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5" formatCode="&quot;฿&quot;#,##0;\-&quot;฿&quot;#,##0"/>
    <numFmt numFmtId="41" formatCode="_-* #,##0_-;\-* #,##0_-;_-* &quot;-&quot;_-;_-@_-"/>
    <numFmt numFmtId="43" formatCode="_-* #,##0.00_-;\-* #,##0.00_-;_-* &quot;-&quot;??_-;_-@_-"/>
    <numFmt numFmtId="187" formatCode="#,##0;\(#,##0\)"/>
    <numFmt numFmtId="188" formatCode="_-* #,##0.0_-;\-* #,##0.0_-;_-* &quot;-&quot;??_-;_-@_-"/>
    <numFmt numFmtId="189" formatCode="0.0%;[Red]\(0.0%\)"/>
    <numFmt numFmtId="190" formatCode="_-&quot;S&quot;\ * #,##0_-;\-&quot;S&quot;\ * #,##0_-;_-&quot;S&quot;\ * &quot;-&quot;_-;_-@_-"/>
    <numFmt numFmtId="191" formatCode="#,##0;[Red]\(#,##0\)"/>
    <numFmt numFmtId="192" formatCode="&quot;ฃ&quot;#,##0.00;\-&quot;ฃ&quot;#,##0.00"/>
    <numFmt numFmtId="193" formatCode="0.0000000"/>
    <numFmt numFmtId="194" formatCode="_(* #,##0.00_);_(* \(#,##0.00\);_(* &quot;-&quot;??_);_(@_)"/>
    <numFmt numFmtId="195" formatCode="0.0000"/>
    <numFmt numFmtId="196" formatCode="_-* #,##0_-;\-* #,##0_-;_-* &quot;-&quot;??_-;_-@_-"/>
  </numFmts>
  <fonts count="121">
    <font>
      <sz val="11"/>
      <color theme="1"/>
      <name val="Tahoma"/>
      <family val="2"/>
      <scheme val="minor"/>
    </font>
    <font>
      <b/>
      <sz val="15"/>
      <name val="TH Niramit A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AngsanaUPC"/>
      <family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Times New Roman"/>
      <family val="1"/>
    </font>
    <font>
      <sz val="14"/>
      <name val="DilleniaUPC"/>
      <family val="1"/>
      <charset val="222"/>
    </font>
    <font>
      <sz val="10"/>
      <name val="MS Sans Serif"/>
      <family val="2"/>
      <charset val="22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name val="Helv"/>
    </font>
    <font>
      <sz val="14"/>
      <name val="CordiaUPC"/>
      <family val="2"/>
      <charset val="222"/>
    </font>
    <font>
      <sz val="11"/>
      <color indexed="60"/>
      <name val="Calibri"/>
      <family val="2"/>
    </font>
    <font>
      <sz val="10"/>
      <name val="Arial"/>
      <family val="2"/>
    </font>
    <font>
      <sz val="14"/>
      <name val="Cordia New"/>
      <family val="2"/>
    </font>
    <font>
      <sz val="11"/>
      <color indexed="8"/>
      <name val="Tahoma"/>
      <family val="2"/>
      <charset val="22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Angsana New"/>
      <family val="1"/>
    </font>
    <font>
      <sz val="11"/>
      <color indexed="8"/>
      <name val="Tahoma"/>
      <family val="2"/>
    </font>
    <font>
      <sz val="12"/>
      <name val="นูลมรผ"/>
      <charset val="129"/>
    </font>
    <font>
      <sz val="10"/>
      <name val="MS Sans Serif"/>
      <family val="2"/>
    </font>
    <font>
      <sz val="11"/>
      <color indexed="8"/>
      <name val="Calibri"/>
      <family val="2"/>
      <charset val="222"/>
    </font>
    <font>
      <sz val="12"/>
      <name val="นูลมรผ"/>
    </font>
    <font>
      <b/>
      <sz val="14"/>
      <name val="TH Niramit AS"/>
    </font>
    <font>
      <sz val="15"/>
      <name val="TH Niramit AS"/>
    </font>
    <font>
      <sz val="14"/>
      <name val="TH Niramit AS"/>
    </font>
    <font>
      <b/>
      <sz val="12"/>
      <name val="TH Niramit AS"/>
    </font>
    <font>
      <b/>
      <sz val="11"/>
      <name val="TH Niramit AS"/>
    </font>
    <font>
      <sz val="11"/>
      <name val="Arial"/>
      <family val="2"/>
    </font>
    <font>
      <i/>
      <sz val="11"/>
      <color indexed="8"/>
      <name val="Tahoma"/>
      <family val="2"/>
    </font>
    <font>
      <sz val="11"/>
      <name val="TH Niramit AS"/>
    </font>
    <font>
      <b/>
      <sz val="14"/>
      <name val="TH SarabunPSK"/>
      <family val="2"/>
    </font>
    <font>
      <sz val="14"/>
      <name val="TH SarabunPSK"/>
      <family val="2"/>
    </font>
    <font>
      <b/>
      <sz val="11"/>
      <name val="Tahoma"/>
      <family val="2"/>
    </font>
    <font>
      <b/>
      <sz val="11"/>
      <color indexed="10"/>
      <name val="Tahoma"/>
      <family val="2"/>
    </font>
    <font>
      <b/>
      <sz val="15"/>
      <name val="TH SarabunPSK"/>
      <family val="2"/>
    </font>
    <font>
      <sz val="15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sz val="12"/>
      <name val="TH SarabunPSK"/>
      <family val="2"/>
    </font>
    <font>
      <b/>
      <sz val="15"/>
      <color indexed="10"/>
      <name val="TH SarabunPSK"/>
      <family val="2"/>
    </font>
    <font>
      <b/>
      <sz val="20"/>
      <name val="TH SarabunPSK"/>
      <family val="2"/>
    </font>
    <font>
      <b/>
      <sz val="15"/>
      <color indexed="8"/>
      <name val="TH Niramit AS"/>
    </font>
    <font>
      <b/>
      <sz val="15"/>
      <color indexed="8"/>
      <name val="TH SarabunPSK"/>
      <family val="2"/>
    </font>
    <font>
      <b/>
      <sz val="12"/>
      <color indexed="8"/>
      <name val="TH SarabunPSK"/>
      <family val="2"/>
    </font>
    <font>
      <b/>
      <u/>
      <sz val="15"/>
      <color indexed="8"/>
      <name val="TH Niramit AS"/>
    </font>
    <font>
      <b/>
      <u/>
      <sz val="15"/>
      <name val="TH Niramit AS"/>
    </font>
    <font>
      <b/>
      <sz val="20"/>
      <color indexed="10"/>
      <name val="TH SarabunPSK"/>
      <family val="2"/>
    </font>
    <font>
      <sz val="11"/>
      <name val="TH SarabunPSK"/>
      <family val="2"/>
    </font>
    <font>
      <b/>
      <sz val="11"/>
      <name val="TH SarabunPSK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</font>
    <font>
      <sz val="11"/>
      <color theme="1"/>
      <name val="Calibri"/>
      <family val="2"/>
    </font>
    <font>
      <sz val="11"/>
      <color rgb="FFFA7D00"/>
      <name val="Tahoma"/>
      <family val="2"/>
      <charset val="222"/>
      <scheme val="minor"/>
    </font>
    <font>
      <sz val="11"/>
      <color theme="1"/>
      <name val="Calibri"/>
      <family val="2"/>
      <charset val="222"/>
    </font>
    <font>
      <sz val="15"/>
      <color theme="1"/>
      <name val="TH Niramit AS"/>
    </font>
    <font>
      <b/>
      <sz val="15"/>
      <color theme="1"/>
      <name val="TH Niramit AS"/>
    </font>
    <font>
      <b/>
      <sz val="12"/>
      <color theme="1"/>
      <name val="TH Niramit AS"/>
    </font>
    <font>
      <sz val="14"/>
      <color rgb="FFFF0000"/>
      <name val="TH Niramit AS"/>
    </font>
    <font>
      <sz val="15"/>
      <color rgb="FFFF0000"/>
      <name val="TH Niramit AS"/>
    </font>
    <font>
      <sz val="11"/>
      <color theme="1"/>
      <name val="TH Niramit AS"/>
    </font>
    <font>
      <sz val="11"/>
      <color rgb="FF0F1419"/>
      <name val="Tahoma"/>
      <family val="2"/>
      <scheme val="minor"/>
    </font>
    <font>
      <b/>
      <sz val="11"/>
      <name val="Tahoma"/>
      <family val="2"/>
      <scheme val="minor"/>
    </font>
    <font>
      <b/>
      <sz val="11"/>
      <color rgb="FFFF0000"/>
      <name val="Tahoma"/>
      <family val="2"/>
      <scheme val="minor"/>
    </font>
    <font>
      <sz val="11"/>
      <color rgb="FFFF0000"/>
      <name val="Tahoma"/>
      <family val="2"/>
      <scheme val="minor"/>
    </font>
    <font>
      <b/>
      <sz val="11"/>
      <color rgb="FF0F1419"/>
      <name val="Tahoma"/>
      <family val="2"/>
      <scheme val="minor"/>
    </font>
    <font>
      <b/>
      <sz val="11"/>
      <color rgb="FF000000"/>
      <name val="Tahoma"/>
      <family val="2"/>
      <scheme val="minor"/>
    </font>
    <font>
      <b/>
      <sz val="11"/>
      <color theme="1"/>
      <name val="Tahoma"/>
      <family val="2"/>
      <scheme val="minor"/>
    </font>
    <font>
      <sz val="11"/>
      <name val="Tahoma"/>
      <family val="2"/>
      <scheme val="minor"/>
    </font>
    <font>
      <b/>
      <sz val="12"/>
      <name val="Tahoma"/>
      <family val="2"/>
      <scheme val="minor"/>
    </font>
    <font>
      <b/>
      <i/>
      <sz val="12"/>
      <name val="Tahoma"/>
      <family val="2"/>
      <scheme val="minor"/>
    </font>
    <font>
      <i/>
      <sz val="11"/>
      <name val="Tahoma"/>
      <family val="2"/>
      <scheme val="minor"/>
    </font>
    <font>
      <b/>
      <i/>
      <sz val="11"/>
      <name val="Tahoma"/>
      <family val="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sz val="15"/>
      <color rgb="FFFF0000"/>
      <name val="TH Niramit AS"/>
    </font>
    <font>
      <sz val="15"/>
      <color theme="1"/>
      <name val="TH SarabunPSK"/>
      <family val="2"/>
    </font>
    <font>
      <b/>
      <sz val="15"/>
      <color theme="0"/>
      <name val="TH SarabunPSK"/>
      <family val="2"/>
    </font>
    <font>
      <b/>
      <sz val="15"/>
      <color theme="1"/>
      <name val="TH SarabunPSK"/>
      <family val="2"/>
    </font>
    <font>
      <sz val="15"/>
      <color rgb="FFFF0000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rgb="FFFF0000"/>
      <name val="TH SarabunPSK"/>
      <family val="2"/>
    </font>
    <font>
      <b/>
      <sz val="16"/>
      <color theme="0"/>
      <name val="TH SarabunPSK"/>
      <family val="2"/>
    </font>
    <font>
      <sz val="20"/>
      <color theme="1"/>
      <name val="TH SarabunPSK"/>
      <family val="2"/>
    </font>
    <font>
      <b/>
      <sz val="20"/>
      <color theme="0"/>
      <name val="TH SarabunPSK"/>
      <family val="2"/>
    </font>
    <font>
      <b/>
      <sz val="12"/>
      <color theme="1"/>
      <name val="TH SarabunPSK"/>
      <family val="2"/>
    </font>
    <font>
      <sz val="11"/>
      <color theme="1"/>
      <name val="TH SarabunPSK"/>
      <family val="2"/>
    </font>
    <font>
      <b/>
      <sz val="15"/>
      <color rgb="FFFF0000"/>
      <name val="TH SarabunPSK"/>
      <family val="2"/>
    </font>
    <font>
      <sz val="18"/>
      <color rgb="FFFF0000"/>
      <name val="TH SarabunPSK"/>
      <family val="2"/>
    </font>
    <font>
      <sz val="18"/>
      <color theme="1"/>
      <name val="TH SarabunPSK"/>
      <family val="2"/>
    </font>
    <font>
      <b/>
      <sz val="16"/>
      <color theme="1"/>
      <name val="TH Niramit AS"/>
    </font>
    <font>
      <b/>
      <sz val="14"/>
      <color theme="1"/>
      <name val="TH Niramit AS"/>
    </font>
    <font>
      <b/>
      <i/>
      <sz val="11"/>
      <color rgb="FF0F1419"/>
      <name val="Tahoma"/>
      <family val="2"/>
      <scheme val="minor"/>
    </font>
    <font>
      <b/>
      <sz val="15"/>
      <color rgb="FF000000"/>
      <name val="Tahoma"/>
      <family val="2"/>
      <scheme val="minor"/>
    </font>
    <font>
      <b/>
      <sz val="11"/>
      <color theme="1"/>
      <name val="TH Niramit AS"/>
    </font>
    <font>
      <sz val="11"/>
      <color rgb="FFFF0000"/>
      <name val="TH Niramit AS"/>
    </font>
    <font>
      <u/>
      <sz val="8.8000000000000007"/>
      <color theme="10"/>
      <name val="Tahoma"/>
      <family val="2"/>
      <charset val="222"/>
    </font>
    <font>
      <sz val="18"/>
      <color theme="0"/>
      <name val="TH SarabunPSK"/>
      <family val="2"/>
    </font>
    <font>
      <u/>
      <sz val="12"/>
      <color theme="10"/>
      <name val="Tahoma"/>
      <family val="2"/>
      <charset val="222"/>
    </font>
    <font>
      <u/>
      <sz val="14"/>
      <color theme="10"/>
      <name val="Tahoma"/>
      <family val="2"/>
      <charset val="222"/>
    </font>
    <font>
      <u/>
      <sz val="14"/>
      <color theme="10"/>
      <name val="TH SarabunPSK"/>
      <family val="2"/>
    </font>
    <font>
      <sz val="14"/>
      <color rgb="FFFF0000"/>
      <name val="TH SarabunPSK"/>
      <family val="2"/>
    </font>
    <font>
      <u/>
      <sz val="14"/>
      <name val="Tahoma"/>
      <family val="2"/>
      <charset val="222"/>
    </font>
    <font>
      <sz val="20"/>
      <name val="TH SarabunPSK"/>
      <family val="2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1" tint="0.34998626667073579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6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9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0"/>
    <xf numFmtId="0" fontId="8" fillId="21" borderId="2" applyNumberFormat="0" applyAlignment="0" applyProtection="0"/>
    <xf numFmtId="43" fontId="65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7" fillId="0" borderId="0" applyFont="0" applyFill="0" applyBorder="0" applyAlignment="0" applyProtection="0"/>
    <xf numFmtId="187" fontId="9" fillId="0" borderId="0"/>
    <xf numFmtId="188" fontId="10" fillId="0" borderId="0"/>
    <xf numFmtId="15" fontId="11" fillId="0" borderId="0"/>
    <xf numFmtId="189" fontId="10" fillId="0" borderId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38" fontId="14" fillId="22" borderId="0" applyNumberFormat="0" applyBorder="0" applyAlignment="0" applyProtection="0"/>
    <xf numFmtId="0" fontId="15" fillId="0" borderId="0">
      <alignment horizontal="left"/>
    </xf>
    <xf numFmtId="0" fontId="16" fillId="0" borderId="3" applyNumberFormat="0" applyAlignment="0" applyProtection="0">
      <alignment horizontal="left" vertical="center"/>
    </xf>
    <xf numFmtId="0" fontId="16" fillId="0" borderId="4">
      <alignment horizontal="left" vertical="center"/>
    </xf>
    <xf numFmtId="0" fontId="16" fillId="0" borderId="4">
      <alignment horizontal="left" vertical="center"/>
    </xf>
    <xf numFmtId="0" fontId="16" fillId="0" borderId="4">
      <alignment horizontal="left" vertical="center"/>
    </xf>
    <xf numFmtId="0" fontId="16" fillId="0" borderId="4">
      <alignment horizontal="left" vertical="center"/>
    </xf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10" fontId="14" fillId="23" borderId="8" applyNumberFormat="0" applyBorder="0" applyAlignment="0" applyProtection="0"/>
    <xf numFmtId="10" fontId="14" fillId="23" borderId="8" applyNumberFormat="0" applyBorder="0" applyAlignment="0" applyProtection="0"/>
    <xf numFmtId="10" fontId="14" fillId="23" borderId="8" applyNumberFormat="0" applyBorder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1" fillId="0" borderId="9" applyNumberFormat="0" applyFill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22" fillId="0" borderId="10"/>
    <xf numFmtId="190" fontId="23" fillId="0" borderId="0" applyFont="0" applyFill="0" applyBorder="0" applyAlignment="0" applyProtection="0"/>
    <xf numFmtId="191" fontId="23" fillId="0" borderId="0" applyFont="0" applyFill="0" applyBorder="0" applyAlignment="0" applyProtection="0"/>
    <xf numFmtId="0" fontId="24" fillId="24" borderId="0" applyNumberFormat="0" applyBorder="0" applyAlignment="0" applyProtection="0"/>
    <xf numFmtId="0" fontId="9" fillId="0" borderId="0"/>
    <xf numFmtId="192" fontId="9" fillId="0" borderId="0"/>
    <xf numFmtId="0" fontId="65" fillId="0" borderId="0"/>
    <xf numFmtId="0" fontId="65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5" fillId="0" borderId="0"/>
    <xf numFmtId="0" fontId="66" fillId="0" borderId="0"/>
    <xf numFmtId="0" fontId="26" fillId="0" borderId="0"/>
    <xf numFmtId="0" fontId="66" fillId="0" borderId="0"/>
    <xf numFmtId="0" fontId="25" fillId="0" borderId="0"/>
    <xf numFmtId="0" fontId="66" fillId="0" borderId="0"/>
    <xf numFmtId="0" fontId="65" fillId="0" borderId="0"/>
    <xf numFmtId="0" fontId="68" fillId="0" borderId="0"/>
    <xf numFmtId="0" fontId="27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6" fillId="0" borderId="0"/>
    <xf numFmtId="0" fontId="67" fillId="0" borderId="0"/>
    <xf numFmtId="0" fontId="65" fillId="0" borderId="0"/>
    <xf numFmtId="0" fontId="67" fillId="0" borderId="0"/>
    <xf numFmtId="0" fontId="65" fillId="0" borderId="0"/>
    <xf numFmtId="0" fontId="65" fillId="0" borderId="0"/>
    <xf numFmtId="0" fontId="65" fillId="0" borderId="0"/>
    <xf numFmtId="0" fontId="26" fillId="25" borderId="11" applyNumberFormat="0" applyFont="0" applyAlignment="0" applyProtection="0"/>
    <xf numFmtId="0" fontId="26" fillId="25" borderId="11" applyNumberFormat="0" applyFont="0" applyAlignment="0" applyProtection="0"/>
    <xf numFmtId="0" fontId="26" fillId="25" borderId="11" applyNumberFormat="0" applyFont="0" applyAlignment="0" applyProtection="0"/>
    <xf numFmtId="0" fontId="26" fillId="25" borderId="11" applyNumberFormat="0" applyFont="0" applyAlignment="0" applyProtection="0"/>
    <xf numFmtId="0" fontId="26" fillId="25" borderId="11" applyNumberFormat="0" applyFont="0" applyAlignment="0" applyProtection="0"/>
    <xf numFmtId="0" fontId="26" fillId="25" borderId="11" applyNumberFormat="0" applyFont="0" applyAlignment="0" applyProtection="0"/>
    <xf numFmtId="0" fontId="26" fillId="25" borderId="11" applyNumberFormat="0" applyFont="0" applyAlignment="0" applyProtection="0"/>
    <xf numFmtId="0" fontId="28" fillId="20" borderId="12" applyNumberFormat="0" applyAlignment="0" applyProtection="0"/>
    <xf numFmtId="0" fontId="28" fillId="20" borderId="12" applyNumberFormat="0" applyAlignment="0" applyProtection="0"/>
    <xf numFmtId="0" fontId="28" fillId="20" borderId="12" applyNumberFormat="0" applyAlignment="0" applyProtection="0"/>
    <xf numFmtId="0" fontId="28" fillId="20" borderId="12" applyNumberFormat="0" applyAlignment="0" applyProtection="0"/>
    <xf numFmtId="0" fontId="28" fillId="20" borderId="12" applyNumberFormat="0" applyAlignment="0" applyProtection="0"/>
    <xf numFmtId="0" fontId="28" fillId="20" borderId="12" applyNumberFormat="0" applyAlignment="0" applyProtection="0"/>
    <xf numFmtId="0" fontId="28" fillId="20" borderId="12" applyNumberFormat="0" applyAlignment="0" applyProtection="0"/>
    <xf numFmtId="0" fontId="14" fillId="0" borderId="0" applyFill="0" applyBorder="0" applyProtection="0">
      <alignment horizontal="center" vertical="center"/>
    </xf>
    <xf numFmtId="10" fontId="25" fillId="0" borderId="0" applyFont="0" applyFill="0" applyBorder="0" applyAlignment="0" applyProtection="0"/>
    <xf numFmtId="191" fontId="23" fillId="0" borderId="0">
      <alignment horizontal="center"/>
    </xf>
    <xf numFmtId="0" fontId="22" fillId="0" borderId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0" applyNumberFormat="0" applyFill="0" applyBorder="0" applyAlignment="0" applyProtection="0"/>
    <xf numFmtId="43" fontId="65" fillId="0" borderId="0" applyFont="0" applyFill="0" applyBorder="0" applyAlignment="0" applyProtection="0"/>
    <xf numFmtId="19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43" fontId="32" fillId="0" borderId="0" applyFont="0" applyFill="0" applyBorder="0" applyAlignment="0" applyProtection="0"/>
    <xf numFmtId="189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43" fontId="32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5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2" fillId="0" borderId="0" applyFont="0" applyFill="0" applyBorder="0" applyAlignment="0" applyProtection="0"/>
    <xf numFmtId="19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4" fontId="27" fillId="0" borderId="0" applyFont="0" applyFill="0" applyBorder="0" applyAlignment="0" applyProtection="0"/>
    <xf numFmtId="194" fontId="25" fillId="0" borderId="0" applyFont="0" applyFill="0" applyBorder="0" applyAlignment="0" applyProtection="0"/>
    <xf numFmtId="43" fontId="65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5" fillId="0" borderId="0"/>
    <xf numFmtId="0" fontId="6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66" fillId="0" borderId="0"/>
    <xf numFmtId="0" fontId="66" fillId="0" borderId="0"/>
    <xf numFmtId="0" fontId="32" fillId="0" borderId="0"/>
    <xf numFmtId="0" fontId="1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6" fillId="0" borderId="0"/>
    <xf numFmtId="0" fontId="66" fillId="0" borderId="0"/>
    <xf numFmtId="0" fontId="25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1" fillId="0" borderId="0"/>
    <xf numFmtId="0" fontId="66" fillId="0" borderId="0"/>
    <xf numFmtId="0" fontId="35" fillId="0" borderId="0"/>
    <xf numFmtId="0" fontId="25" fillId="0" borderId="0"/>
    <xf numFmtId="0" fontId="32" fillId="0" borderId="0"/>
    <xf numFmtId="0" fontId="66" fillId="0" borderId="0"/>
    <xf numFmtId="0" fontId="66" fillId="0" borderId="0"/>
    <xf numFmtId="0" fontId="27" fillId="0" borderId="0"/>
    <xf numFmtId="0" fontId="27" fillId="0" borderId="0"/>
    <xf numFmtId="0" fontId="65" fillId="0" borderId="0"/>
    <xf numFmtId="0" fontId="66" fillId="0" borderId="0"/>
    <xf numFmtId="0" fontId="66" fillId="0" borderId="0"/>
    <xf numFmtId="0" fontId="6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6" fillId="0" borderId="0"/>
    <xf numFmtId="0" fontId="66" fillId="0" borderId="0"/>
    <xf numFmtId="0" fontId="66" fillId="0" borderId="0"/>
    <xf numFmtId="0" fontId="25" fillId="0" borderId="0"/>
    <xf numFmtId="0" fontId="66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5" fillId="0" borderId="0"/>
    <xf numFmtId="0" fontId="65" fillId="0" borderId="0"/>
    <xf numFmtId="0" fontId="66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" fillId="0" borderId="0"/>
    <xf numFmtId="0" fontId="25" fillId="0" borderId="0"/>
    <xf numFmtId="0" fontId="25" fillId="0" borderId="0"/>
    <xf numFmtId="0" fontId="33" fillId="0" borderId="0"/>
    <xf numFmtId="0" fontId="65" fillId="0" borderId="0"/>
    <xf numFmtId="0" fontId="25" fillId="0" borderId="0"/>
    <xf numFmtId="0" fontId="25" fillId="0" borderId="0"/>
    <xf numFmtId="0" fontId="25" fillId="0" borderId="0"/>
    <xf numFmtId="0" fontId="70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9" fontId="32" fillId="0" borderId="0" applyFont="0" applyFill="0" applyBorder="0" applyAlignment="0" applyProtection="0"/>
    <xf numFmtId="9" fontId="65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4" fillId="0" borderId="0"/>
    <xf numFmtId="0" fontId="69" fillId="0" borderId="49" applyNumberFormat="0" applyFill="0" applyAlignment="0" applyProtection="0"/>
    <xf numFmtId="0" fontId="113" fillId="0" borderId="0" applyNumberFormat="0" applyFill="0" applyBorder="0" applyAlignment="0" applyProtection="0">
      <alignment vertical="top"/>
      <protection locked="0"/>
    </xf>
  </cellStyleXfs>
  <cellXfs count="1054">
    <xf numFmtId="0" fontId="0" fillId="0" borderId="0" xfId="0"/>
    <xf numFmtId="0" fontId="71" fillId="27" borderId="0" xfId="0" applyFont="1" applyFill="1" applyBorder="1"/>
    <xf numFmtId="0" fontId="71" fillId="28" borderId="0" xfId="0" applyFont="1" applyFill="1" applyBorder="1"/>
    <xf numFmtId="0" fontId="71" fillId="27" borderId="8" xfId="0" applyFont="1" applyFill="1" applyBorder="1" applyAlignment="1">
      <alignment horizontal="center" vertical="top" wrapText="1"/>
    </xf>
    <xf numFmtId="0" fontId="71" fillId="27" borderId="8" xfId="0" applyFont="1" applyFill="1" applyBorder="1" applyAlignment="1">
      <alignment horizontal="left" vertical="center" wrapText="1" indent="2"/>
    </xf>
    <xf numFmtId="0" fontId="71" fillId="27" borderId="8" xfId="0" applyFont="1" applyFill="1" applyBorder="1"/>
    <xf numFmtId="0" fontId="72" fillId="28" borderId="8" xfId="0" applyFont="1" applyFill="1" applyBorder="1"/>
    <xf numFmtId="0" fontId="71" fillId="0" borderId="0" xfId="0" applyFont="1"/>
    <xf numFmtId="0" fontId="72" fillId="27" borderId="8" xfId="0" applyFont="1" applyFill="1" applyBorder="1"/>
    <xf numFmtId="0" fontId="71" fillId="27" borderId="0" xfId="0" applyFont="1" applyFill="1"/>
    <xf numFmtId="0" fontId="71" fillId="0" borderId="8" xfId="0" applyFont="1" applyBorder="1"/>
    <xf numFmtId="0" fontId="72" fillId="28" borderId="8" xfId="0" applyFont="1" applyFill="1" applyBorder="1" applyAlignment="1">
      <alignment horizontal="center" vertical="center" wrapText="1"/>
    </xf>
    <xf numFmtId="0" fontId="71" fillId="28" borderId="8" xfId="0" applyFont="1" applyFill="1" applyBorder="1" applyAlignment="1">
      <alignment horizontal="center" vertical="top" wrapText="1"/>
    </xf>
    <xf numFmtId="0" fontId="72" fillId="27" borderId="0" xfId="0" applyFont="1" applyFill="1" applyBorder="1" applyAlignment="1">
      <alignment horizontal="center" vertical="top" wrapText="1"/>
    </xf>
    <xf numFmtId="0" fontId="71" fillId="29" borderId="8" xfId="0" applyFont="1" applyFill="1" applyBorder="1" applyAlignment="1">
      <alignment horizontal="center" vertical="top" wrapText="1"/>
    </xf>
    <xf numFmtId="2" fontId="71" fillId="27" borderId="8" xfId="0" applyNumberFormat="1" applyFont="1" applyFill="1" applyBorder="1" applyAlignment="1">
      <alignment horizontal="center" vertical="top" wrapText="1"/>
    </xf>
    <xf numFmtId="0" fontId="39" fillId="26" borderId="0" xfId="355" applyFont="1" applyFill="1"/>
    <xf numFmtId="0" fontId="39" fillId="26" borderId="14" xfId="301" applyFont="1" applyFill="1" applyBorder="1" applyAlignment="1">
      <alignment horizontal="center"/>
    </xf>
    <xf numFmtId="0" fontId="1" fillId="26" borderId="8" xfId="301" applyFont="1" applyFill="1" applyBorder="1" applyAlignment="1">
      <alignment vertical="top" shrinkToFit="1"/>
    </xf>
    <xf numFmtId="0" fontId="39" fillId="26" borderId="8" xfId="355" applyFont="1" applyFill="1" applyBorder="1"/>
    <xf numFmtId="0" fontId="39" fillId="26" borderId="15" xfId="355" applyFont="1" applyFill="1" applyBorder="1"/>
    <xf numFmtId="0" fontId="39" fillId="26" borderId="8" xfId="355" applyFont="1" applyFill="1" applyBorder="1" applyAlignment="1">
      <alignment wrapText="1"/>
    </xf>
    <xf numFmtId="0" fontId="39" fillId="26" borderId="16" xfId="301" applyFont="1" applyFill="1" applyBorder="1" applyAlignment="1">
      <alignment horizontal="center"/>
    </xf>
    <xf numFmtId="0" fontId="1" fillId="26" borderId="15" xfId="301" applyFont="1" applyFill="1" applyBorder="1" applyAlignment="1">
      <alignment horizontal="center" vertical="center" wrapText="1" shrinkToFit="1"/>
    </xf>
    <xf numFmtId="0" fontId="1" fillId="26" borderId="8" xfId="301" applyFont="1" applyFill="1" applyBorder="1" applyAlignment="1">
      <alignment horizontal="center"/>
    </xf>
    <xf numFmtId="0" fontId="1" fillId="26" borderId="15" xfId="301" applyFont="1" applyFill="1" applyBorder="1" applyAlignment="1">
      <alignment horizontal="center"/>
    </xf>
    <xf numFmtId="0" fontId="71" fillId="0" borderId="0" xfId="0" applyFont="1" applyAlignment="1"/>
    <xf numFmtId="0" fontId="71" fillId="0" borderId="0" xfId="0" applyFont="1" applyAlignment="1">
      <alignment wrapText="1"/>
    </xf>
    <xf numFmtId="0" fontId="71" fillId="27" borderId="0" xfId="0" applyFont="1" applyFill="1" applyAlignment="1"/>
    <xf numFmtId="0" fontId="39" fillId="26" borderId="17" xfId="301" applyFont="1" applyFill="1" applyBorder="1" applyAlignment="1">
      <alignment horizontal="center"/>
    </xf>
    <xf numFmtId="0" fontId="39" fillId="26" borderId="18" xfId="301" applyFont="1" applyFill="1" applyBorder="1" applyAlignment="1">
      <alignment horizontal="center"/>
    </xf>
    <xf numFmtId="0" fontId="71" fillId="0" borderId="8" xfId="0" applyFont="1" applyBorder="1" applyAlignment="1">
      <alignment horizontal="center"/>
    </xf>
    <xf numFmtId="0" fontId="73" fillId="30" borderId="8" xfId="0" applyFont="1" applyFill="1" applyBorder="1" applyAlignment="1">
      <alignment horizontal="center" vertical="center" wrapText="1"/>
    </xf>
    <xf numFmtId="2" fontId="71" fillId="27" borderId="17" xfId="0" applyNumberFormat="1" applyFont="1" applyFill="1" applyBorder="1" applyAlignment="1">
      <alignment horizontal="center" vertical="top" wrapText="1"/>
    </xf>
    <xf numFmtId="0" fontId="71" fillId="29" borderId="8" xfId="0" applyFont="1" applyFill="1" applyBorder="1"/>
    <xf numFmtId="0" fontId="40" fillId="0" borderId="0" xfId="108" applyFont="1"/>
    <xf numFmtId="0" fontId="41" fillId="28" borderId="8" xfId="108" applyFont="1" applyFill="1" applyBorder="1" applyAlignment="1">
      <alignment horizontal="center" vertical="center"/>
    </xf>
    <xf numFmtId="0" fontId="40" fillId="0" borderId="8" xfId="108" applyFont="1" applyBorder="1" applyAlignment="1">
      <alignment horizontal="left" indent="1"/>
    </xf>
    <xf numFmtId="41" fontId="40" fillId="0" borderId="8" xfId="108" applyNumberFormat="1" applyFont="1" applyBorder="1" applyAlignment="1">
      <alignment horizontal="center"/>
    </xf>
    <xf numFmtId="0" fontId="40" fillId="27" borderId="8" xfId="108" applyFont="1" applyFill="1" applyBorder="1" applyAlignment="1">
      <alignment horizontal="left" indent="1"/>
    </xf>
    <xf numFmtId="41" fontId="40" fillId="27" borderId="8" xfId="108" applyNumberFormat="1" applyFont="1" applyFill="1" applyBorder="1" applyAlignment="1">
      <alignment horizontal="center"/>
    </xf>
    <xf numFmtId="0" fontId="40" fillId="31" borderId="0" xfId="108" applyFont="1" applyFill="1"/>
    <xf numFmtId="41" fontId="38" fillId="28" borderId="8" xfId="108" applyNumberFormat="1" applyFont="1" applyFill="1" applyBorder="1" applyAlignment="1">
      <alignment horizontal="center"/>
    </xf>
    <xf numFmtId="0" fontId="38" fillId="28" borderId="0" xfId="108" applyFont="1" applyFill="1"/>
    <xf numFmtId="41" fontId="74" fillId="27" borderId="8" xfId="108" applyNumberFormat="1" applyFont="1" applyFill="1" applyBorder="1" applyAlignment="1">
      <alignment horizontal="center"/>
    </xf>
    <xf numFmtId="0" fontId="71" fillId="29" borderId="8" xfId="0" applyFont="1" applyFill="1" applyBorder="1" applyAlignment="1">
      <alignment horizontal="center"/>
    </xf>
    <xf numFmtId="0" fontId="40" fillId="0" borderId="0" xfId="108" applyFont="1" applyAlignment="1">
      <alignment horizontal="center"/>
    </xf>
    <xf numFmtId="0" fontId="39" fillId="29" borderId="8" xfId="0" applyFont="1" applyFill="1" applyBorder="1" applyAlignment="1">
      <alignment horizontal="center" vertical="top" wrapText="1"/>
    </xf>
    <xf numFmtId="0" fontId="71" fillId="0" borderId="15" xfId="0" applyFont="1" applyBorder="1"/>
    <xf numFmtId="0" fontId="72" fillId="28" borderId="4" xfId="0" applyFont="1" applyFill="1" applyBorder="1" applyAlignment="1">
      <alignment vertical="center" wrapText="1"/>
    </xf>
    <xf numFmtId="0" fontId="72" fillId="28" borderId="17" xfId="0" applyFont="1" applyFill="1" applyBorder="1" applyAlignment="1">
      <alignment horizontal="center" vertical="center" wrapText="1"/>
    </xf>
    <xf numFmtId="0" fontId="72" fillId="28" borderId="8" xfId="0" applyFont="1" applyFill="1" applyBorder="1" applyAlignment="1">
      <alignment horizontal="center" vertical="center"/>
    </xf>
    <xf numFmtId="0" fontId="75" fillId="27" borderId="8" xfId="0" applyFont="1" applyFill="1" applyBorder="1" applyAlignment="1">
      <alignment horizontal="center" vertical="top" wrapText="1"/>
    </xf>
    <xf numFmtId="0" fontId="72" fillId="28" borderId="8" xfId="0" applyFont="1" applyFill="1" applyBorder="1" applyAlignment="1">
      <alignment horizontal="center" vertical="center" wrapText="1"/>
    </xf>
    <xf numFmtId="0" fontId="71" fillId="0" borderId="8" xfId="0" applyFont="1" applyBorder="1" applyAlignment="1">
      <alignment horizontal="center"/>
    </xf>
    <xf numFmtId="0" fontId="75" fillId="0" borderId="8" xfId="0" applyFont="1" applyBorder="1" applyAlignment="1">
      <alignment horizontal="center"/>
    </xf>
    <xf numFmtId="0" fontId="74" fillId="0" borderId="8" xfId="108" applyFont="1" applyBorder="1" applyAlignment="1">
      <alignment horizontal="left" indent="1"/>
    </xf>
    <xf numFmtId="0" fontId="71" fillId="0" borderId="8" xfId="0" applyFont="1" applyBorder="1" applyAlignment="1">
      <alignment horizontal="center"/>
    </xf>
    <xf numFmtId="0" fontId="72" fillId="32" borderId="8" xfId="0" applyFont="1" applyFill="1" applyBorder="1" applyAlignment="1">
      <alignment horizontal="center" vertical="top" wrapText="1"/>
    </xf>
    <xf numFmtId="0" fontId="1" fillId="29" borderId="8" xfId="0" applyFont="1" applyFill="1" applyBorder="1" applyAlignment="1">
      <alignment horizontal="center" vertical="top" wrapText="1"/>
    </xf>
    <xf numFmtId="0" fontId="72" fillId="28" borderId="8" xfId="0" applyFont="1" applyFill="1" applyBorder="1" applyAlignment="1">
      <alignment horizontal="center" vertical="center" wrapText="1"/>
    </xf>
    <xf numFmtId="0" fontId="39" fillId="27" borderId="8" xfId="0" applyFont="1" applyFill="1" applyBorder="1" applyAlignment="1">
      <alignment horizontal="center" vertical="top" wrapText="1"/>
    </xf>
    <xf numFmtId="0" fontId="39" fillId="0" borderId="8" xfId="0" applyFont="1" applyBorder="1"/>
    <xf numFmtId="0" fontId="39" fillId="0" borderId="0" xfId="0" applyFont="1"/>
    <xf numFmtId="0" fontId="71" fillId="27" borderId="8" xfId="0" applyFont="1" applyFill="1" applyBorder="1" applyAlignment="1">
      <alignment horizontal="left" vertical="top" wrapText="1"/>
    </xf>
    <xf numFmtId="0" fontId="72" fillId="28" borderId="19" xfId="0" applyFont="1" applyFill="1" applyBorder="1" applyAlignment="1">
      <alignment horizontal="center" vertical="center" wrapText="1"/>
    </xf>
    <xf numFmtId="0" fontId="76" fillId="0" borderId="8" xfId="0" applyFont="1" applyBorder="1" applyAlignment="1">
      <alignment vertical="top" wrapText="1"/>
    </xf>
    <xf numFmtId="0" fontId="72" fillId="28" borderId="8" xfId="0" applyFont="1" applyFill="1" applyBorder="1" applyAlignment="1">
      <alignment horizontal="center" vertical="center" wrapText="1"/>
    </xf>
    <xf numFmtId="0" fontId="71" fillId="0" borderId="8" xfId="0" applyFont="1" applyBorder="1" applyAlignment="1">
      <alignment horizontal="center"/>
    </xf>
    <xf numFmtId="0" fontId="72" fillId="28" borderId="8" xfId="0" applyFont="1" applyFill="1" applyBorder="1" applyAlignment="1">
      <alignment horizontal="center" vertical="top" wrapText="1"/>
    </xf>
    <xf numFmtId="0" fontId="77" fillId="0" borderId="0" xfId="107" applyFont="1"/>
    <xf numFmtId="0" fontId="78" fillId="0" borderId="0" xfId="107" applyFont="1" applyAlignment="1">
      <alignment horizontal="left" vertical="center"/>
    </xf>
    <xf numFmtId="0" fontId="79" fillId="0" borderId="0" xfId="107" applyFont="1" applyFill="1" applyAlignment="1">
      <alignment horizontal="center"/>
    </xf>
    <xf numFmtId="0" fontId="80" fillId="0" borderId="0" xfId="107" applyFont="1"/>
    <xf numFmtId="0" fontId="79" fillId="0" borderId="0" xfId="107" applyFont="1"/>
    <xf numFmtId="0" fontId="77" fillId="0" borderId="0" xfId="107" applyFont="1" applyFill="1"/>
    <xf numFmtId="0" fontId="77" fillId="0" borderId="0" xfId="107" applyFont="1" applyFill="1" applyAlignment="1">
      <alignment wrapText="1"/>
    </xf>
    <xf numFmtId="0" fontId="81" fillId="0" borderId="0" xfId="107" applyFont="1"/>
    <xf numFmtId="0" fontId="82" fillId="33" borderId="8" xfId="107" applyFont="1" applyFill="1" applyBorder="1" applyAlignment="1">
      <alignment horizontal="left" vertical="center" wrapText="1"/>
    </xf>
    <xf numFmtId="0" fontId="77" fillId="0" borderId="0" xfId="107" applyFont="1" applyAlignment="1">
      <alignment horizontal="left"/>
    </xf>
    <xf numFmtId="0" fontId="78" fillId="0" borderId="8" xfId="107" applyFont="1" applyBorder="1" applyAlignment="1">
      <alignment horizontal="center" vertical="top" wrapText="1"/>
    </xf>
    <xf numFmtId="0" fontId="82" fillId="0" borderId="20" xfId="107" applyFont="1" applyFill="1" applyBorder="1" applyAlignment="1">
      <alignment horizontal="center" vertical="top" wrapText="1"/>
    </xf>
    <xf numFmtId="0" fontId="79" fillId="30" borderId="20" xfId="107" applyFont="1" applyFill="1" applyBorder="1" applyAlignment="1">
      <alignment horizontal="center" vertical="top" wrapText="1"/>
    </xf>
    <xf numFmtId="0" fontId="82" fillId="0" borderId="20" xfId="107" applyFont="1" applyBorder="1" applyAlignment="1">
      <alignment horizontal="center" vertical="top" wrapText="1"/>
    </xf>
    <xf numFmtId="0" fontId="78" fillId="0" borderId="20" xfId="107" applyFont="1" applyFill="1" applyBorder="1" applyAlignment="1">
      <alignment horizontal="center" vertical="top" wrapText="1"/>
    </xf>
    <xf numFmtId="0" fontId="82" fillId="0" borderId="18" xfId="107" applyFont="1" applyFill="1" applyBorder="1" applyAlignment="1">
      <alignment horizontal="center" vertical="top" wrapText="1"/>
    </xf>
    <xf numFmtId="0" fontId="82" fillId="0" borderId="8" xfId="107" applyFont="1" applyBorder="1" applyAlignment="1">
      <alignment horizontal="center" vertical="top" wrapText="1"/>
    </xf>
    <xf numFmtId="0" fontId="83" fillId="0" borderId="20" xfId="107" applyFont="1" applyFill="1" applyBorder="1" applyAlignment="1">
      <alignment horizontal="center" vertical="top" wrapText="1"/>
    </xf>
    <xf numFmtId="0" fontId="82" fillId="0" borderId="21" xfId="107" applyFont="1" applyFill="1" applyBorder="1" applyAlignment="1">
      <alignment horizontal="center" vertical="top" wrapText="1"/>
    </xf>
    <xf numFmtId="0" fontId="82" fillId="0" borderId="22" xfId="107" applyFont="1" applyFill="1" applyBorder="1" applyAlignment="1">
      <alignment horizontal="center" vertical="top" wrapText="1"/>
    </xf>
    <xf numFmtId="0" fontId="79" fillId="30" borderId="23" xfId="107" applyFont="1" applyFill="1" applyBorder="1" applyAlignment="1">
      <alignment horizontal="center" vertical="top" wrapText="1"/>
    </xf>
    <xf numFmtId="0" fontId="79" fillId="34" borderId="8" xfId="107" applyFont="1" applyFill="1" applyBorder="1" applyAlignment="1">
      <alignment horizontal="center" vertical="top" wrapText="1"/>
    </xf>
    <xf numFmtId="0" fontId="79" fillId="30" borderId="8" xfId="107" applyFont="1" applyFill="1" applyBorder="1" applyAlignment="1">
      <alignment horizontal="center" vertical="top" wrapText="1"/>
    </xf>
    <xf numFmtId="0" fontId="82" fillId="0" borderId="8" xfId="107" applyFont="1" applyFill="1" applyBorder="1" applyAlignment="1">
      <alignment horizontal="center" vertical="top" wrapText="1"/>
    </xf>
    <xf numFmtId="0" fontId="79" fillId="30" borderId="15" xfId="107" applyFont="1" applyFill="1" applyBorder="1" applyAlignment="1">
      <alignment horizontal="center" vertical="top" wrapText="1"/>
    </xf>
    <xf numFmtId="0" fontId="79" fillId="34" borderId="20" xfId="107" applyFont="1" applyFill="1" applyBorder="1" applyAlignment="1">
      <alignment horizontal="center" vertical="top" wrapText="1"/>
    </xf>
    <xf numFmtId="0" fontId="77" fillId="0" borderId="20" xfId="107" applyFont="1" applyBorder="1" applyAlignment="1">
      <alignment horizontal="center" vertical="center" wrapText="1"/>
    </xf>
    <xf numFmtId="0" fontId="77" fillId="0" borderId="24" xfId="107" applyFont="1" applyBorder="1" applyAlignment="1">
      <alignment horizontal="left" vertical="center" wrapText="1"/>
    </xf>
    <xf numFmtId="0" fontId="16" fillId="30" borderId="8" xfId="107" applyFont="1" applyFill="1" applyBorder="1" applyAlignment="1">
      <alignment horizontal="center" vertical="center" wrapText="1"/>
    </xf>
    <xf numFmtId="0" fontId="43" fillId="0" borderId="8" xfId="107" applyFont="1" applyFill="1" applyBorder="1" applyAlignment="1">
      <alignment horizontal="center" vertical="center" wrapText="1"/>
    </xf>
    <xf numFmtId="0" fontId="43" fillId="30" borderId="8" xfId="107" applyFont="1" applyFill="1" applyBorder="1" applyAlignment="1">
      <alignment horizontal="center" vertical="center" wrapText="1"/>
    </xf>
    <xf numFmtId="0" fontId="84" fillId="0" borderId="8" xfId="107" applyFont="1" applyFill="1" applyBorder="1" applyAlignment="1">
      <alignment horizontal="center" vertical="center" wrapText="1"/>
    </xf>
    <xf numFmtId="0" fontId="84" fillId="30" borderId="8" xfId="107" applyFont="1" applyFill="1" applyBorder="1" applyAlignment="1">
      <alignment horizontal="center" vertical="center" wrapText="1"/>
    </xf>
    <xf numFmtId="0" fontId="78" fillId="30" borderId="8" xfId="107" applyFont="1" applyFill="1" applyBorder="1" applyAlignment="1">
      <alignment horizontal="center" vertical="center" wrapText="1"/>
    </xf>
    <xf numFmtId="0" fontId="84" fillId="0" borderId="8" xfId="107" applyFont="1" applyBorder="1" applyAlignment="1">
      <alignment horizontal="center" vertical="center" wrapText="1"/>
    </xf>
    <xf numFmtId="0" fontId="84" fillId="0" borderId="17" xfId="107" applyFont="1" applyFill="1" applyBorder="1" applyAlignment="1">
      <alignment horizontal="center" vertical="center" wrapText="1"/>
    </xf>
    <xf numFmtId="0" fontId="84" fillId="0" borderId="25" xfId="107" applyFont="1" applyFill="1" applyBorder="1" applyAlignment="1">
      <alignment horizontal="center" vertical="center" wrapText="1"/>
    </xf>
    <xf numFmtId="0" fontId="84" fillId="0" borderId="26" xfId="107" applyFont="1" applyFill="1" applyBorder="1" applyAlignment="1">
      <alignment horizontal="center" vertical="center" wrapText="1"/>
    </xf>
    <xf numFmtId="0" fontId="84" fillId="30" borderId="27" xfId="107" applyFont="1" applyFill="1" applyBorder="1" applyAlignment="1">
      <alignment horizontal="center" vertical="center" wrapText="1"/>
    </xf>
    <xf numFmtId="0" fontId="84" fillId="34" borderId="8" xfId="107" applyFont="1" applyFill="1" applyBorder="1" applyAlignment="1">
      <alignment horizontal="center" vertical="center" wrapText="1"/>
    </xf>
    <xf numFmtId="0" fontId="84" fillId="30" borderId="15" xfId="107" applyFont="1" applyFill="1" applyBorder="1" applyAlignment="1">
      <alignment horizontal="center" vertical="center" wrapText="1"/>
    </xf>
    <xf numFmtId="0" fontId="77" fillId="0" borderId="20" xfId="107" applyFont="1" applyFill="1" applyBorder="1" applyAlignment="1">
      <alignment horizontal="center" vertical="center" wrapText="1"/>
    </xf>
    <xf numFmtId="0" fontId="77" fillId="35" borderId="24" xfId="107" applyFont="1" applyFill="1" applyBorder="1" applyAlignment="1">
      <alignment horizontal="center" vertical="center" wrapText="1"/>
    </xf>
    <xf numFmtId="2" fontId="16" fillId="30" borderId="8" xfId="107" applyNumberFormat="1" applyFont="1" applyFill="1" applyBorder="1" applyAlignment="1">
      <alignment horizontal="center" vertical="center" wrapText="1"/>
    </xf>
    <xf numFmtId="2" fontId="16" fillId="35" borderId="8" xfId="107" applyNumberFormat="1" applyFont="1" applyFill="1" applyBorder="1" applyAlignment="1">
      <alignment horizontal="center" vertical="center" wrapText="1"/>
    </xf>
    <xf numFmtId="2" fontId="85" fillId="35" borderId="8" xfId="107" applyNumberFormat="1" applyFont="1" applyFill="1" applyBorder="1" applyAlignment="1">
      <alignment horizontal="center" vertical="center" wrapText="1"/>
    </xf>
    <xf numFmtId="2" fontId="85" fillId="30" borderId="8" xfId="107" applyNumberFormat="1" applyFont="1" applyFill="1" applyBorder="1" applyAlignment="1">
      <alignment horizontal="center" vertical="center" wrapText="1"/>
    </xf>
    <xf numFmtId="2" fontId="85" fillId="35" borderId="17" xfId="107" applyNumberFormat="1" applyFont="1" applyFill="1" applyBorder="1" applyAlignment="1">
      <alignment horizontal="center" vertical="center" wrapText="1"/>
    </xf>
    <xf numFmtId="2" fontId="85" fillId="35" borderId="25" xfId="107" applyNumberFormat="1" applyFont="1" applyFill="1" applyBorder="1" applyAlignment="1">
      <alignment horizontal="center" vertical="center" wrapText="1"/>
    </xf>
    <xf numFmtId="2" fontId="85" fillId="35" borderId="26" xfId="107" applyNumberFormat="1" applyFont="1" applyFill="1" applyBorder="1" applyAlignment="1">
      <alignment horizontal="center" vertical="center" wrapText="1"/>
    </xf>
    <xf numFmtId="2" fontId="85" fillId="30" borderId="27" xfId="107" applyNumberFormat="1" applyFont="1" applyFill="1" applyBorder="1" applyAlignment="1">
      <alignment horizontal="center" vertical="center" wrapText="1"/>
    </xf>
    <xf numFmtId="2" fontId="85" fillId="34" borderId="8" xfId="107" applyNumberFormat="1" applyFont="1" applyFill="1" applyBorder="1" applyAlignment="1">
      <alignment horizontal="center" vertical="center" wrapText="1"/>
    </xf>
    <xf numFmtId="2" fontId="85" fillId="30" borderId="15" xfId="107" applyNumberFormat="1" applyFont="1" applyFill="1" applyBorder="1" applyAlignment="1">
      <alignment horizontal="center" vertical="center" wrapText="1"/>
    </xf>
    <xf numFmtId="0" fontId="77" fillId="28" borderId="0" xfId="107" applyFont="1" applyFill="1"/>
    <xf numFmtId="0" fontId="84" fillId="0" borderId="20" xfId="107" applyFont="1" applyBorder="1" applyAlignment="1">
      <alignment horizontal="center" vertical="center" wrapText="1"/>
    </xf>
    <xf numFmtId="0" fontId="84" fillId="0" borderId="24" xfId="107" applyFont="1" applyBorder="1" applyAlignment="1">
      <alignment horizontal="left" vertical="center" wrapText="1"/>
    </xf>
    <xf numFmtId="0" fontId="84" fillId="0" borderId="0" xfId="107" applyFont="1"/>
    <xf numFmtId="3" fontId="16" fillId="30" borderId="8" xfId="107" applyNumberFormat="1" applyFont="1" applyFill="1" applyBorder="1" applyAlignment="1">
      <alignment horizontal="center" vertical="center" wrapText="1"/>
    </xf>
    <xf numFmtId="3" fontId="43" fillId="0" borderId="8" xfId="107" applyNumberFormat="1" applyFont="1" applyFill="1" applyBorder="1" applyAlignment="1">
      <alignment horizontal="center" vertical="center" wrapText="1"/>
    </xf>
    <xf numFmtId="3" fontId="43" fillId="30" borderId="8" xfId="107" applyNumberFormat="1" applyFont="1" applyFill="1" applyBorder="1" applyAlignment="1">
      <alignment horizontal="center" vertical="center" wrapText="1"/>
    </xf>
    <xf numFmtId="3" fontId="84" fillId="0" borderId="8" xfId="36" applyNumberFormat="1" applyFont="1" applyFill="1" applyBorder="1" applyAlignment="1">
      <alignment horizontal="center" vertical="center" wrapText="1"/>
    </xf>
    <xf numFmtId="3" fontId="84" fillId="30" borderId="8" xfId="36" applyNumberFormat="1" applyFont="1" applyFill="1" applyBorder="1" applyAlignment="1">
      <alignment horizontal="center" vertical="center" wrapText="1"/>
    </xf>
    <xf numFmtId="3" fontId="84" fillId="30" borderId="8" xfId="107" applyNumberFormat="1" applyFont="1" applyFill="1" applyBorder="1" applyAlignment="1">
      <alignment horizontal="center" vertical="center" wrapText="1"/>
    </xf>
    <xf numFmtId="3" fontId="78" fillId="30" borderId="8" xfId="107" applyNumberFormat="1" applyFont="1" applyFill="1" applyBorder="1" applyAlignment="1">
      <alignment horizontal="center" vertical="center" wrapText="1"/>
    </xf>
    <xf numFmtId="3" fontId="84" fillId="0" borderId="8" xfId="36" applyNumberFormat="1" applyFont="1" applyBorder="1" applyAlignment="1">
      <alignment horizontal="center" vertical="center" wrapText="1"/>
    </xf>
    <xf numFmtId="3" fontId="84" fillId="0" borderId="17" xfId="36" applyNumberFormat="1" applyFont="1" applyFill="1" applyBorder="1" applyAlignment="1">
      <alignment horizontal="center" vertical="center" wrapText="1"/>
    </xf>
    <xf numFmtId="3" fontId="78" fillId="30" borderId="8" xfId="36" applyNumberFormat="1" applyFont="1" applyFill="1" applyBorder="1" applyAlignment="1">
      <alignment horizontal="center" vertical="center" wrapText="1"/>
    </xf>
    <xf numFmtId="3" fontId="84" fillId="0" borderId="25" xfId="36" applyNumberFormat="1" applyFont="1" applyFill="1" applyBorder="1" applyAlignment="1">
      <alignment horizontal="center" vertical="center" wrapText="1"/>
    </xf>
    <xf numFmtId="3" fontId="84" fillId="0" borderId="26" xfId="36" applyNumberFormat="1" applyFont="1" applyFill="1" applyBorder="1" applyAlignment="1">
      <alignment horizontal="center" vertical="center" wrapText="1"/>
    </xf>
    <xf numFmtId="3" fontId="84" fillId="30" borderId="27" xfId="107" applyNumberFormat="1" applyFont="1" applyFill="1" applyBorder="1" applyAlignment="1">
      <alignment horizontal="center" vertical="center" wrapText="1"/>
    </xf>
    <xf numFmtId="3" fontId="84" fillId="34" borderId="8" xfId="107" applyNumberFormat="1" applyFont="1" applyFill="1" applyBorder="1" applyAlignment="1">
      <alignment horizontal="center" vertical="center" wrapText="1"/>
    </xf>
    <xf numFmtId="3" fontId="84" fillId="30" borderId="15" xfId="107" applyNumberFormat="1" applyFont="1" applyFill="1" applyBorder="1" applyAlignment="1">
      <alignment horizontal="center" vertical="center" wrapText="1"/>
    </xf>
    <xf numFmtId="0" fontId="77" fillId="0" borderId="24" xfId="107" applyFont="1" applyFill="1" applyBorder="1" applyAlignment="1">
      <alignment horizontal="left" vertical="center" wrapText="1"/>
    </xf>
    <xf numFmtId="0" fontId="84" fillId="27" borderId="8" xfId="107" applyFont="1" applyFill="1" applyBorder="1" applyAlignment="1">
      <alignment horizontal="center" vertical="center" wrapText="1"/>
    </xf>
    <xf numFmtId="2" fontId="16" fillId="30" borderId="17" xfId="107" applyNumberFormat="1" applyFont="1" applyFill="1" applyBorder="1" applyAlignment="1">
      <alignment horizontal="center" vertical="center" wrapText="1"/>
    </xf>
    <xf numFmtId="2" fontId="16" fillId="30" borderId="15" xfId="107" applyNumberFormat="1" applyFont="1" applyFill="1" applyBorder="1" applyAlignment="1">
      <alignment horizontal="center" vertical="center" wrapText="1"/>
    </xf>
    <xf numFmtId="0" fontId="77" fillId="0" borderId="24" xfId="107" applyFont="1" applyBorder="1" applyAlignment="1">
      <alignment horizontal="center" vertical="center" wrapText="1"/>
    </xf>
    <xf numFmtId="2" fontId="43" fillId="0" borderId="8" xfId="107" applyNumberFormat="1" applyFont="1" applyFill="1" applyBorder="1" applyAlignment="1">
      <alignment horizontal="center" vertical="center" wrapText="1"/>
    </xf>
    <xf numFmtId="4" fontId="43" fillId="30" borderId="8" xfId="107" applyNumberFormat="1" applyFont="1" applyFill="1" applyBorder="1" applyAlignment="1">
      <alignment horizontal="center" vertical="center" wrapText="1"/>
    </xf>
    <xf numFmtId="2" fontId="84" fillId="0" borderId="8" xfId="107" applyNumberFormat="1" applyFont="1" applyFill="1" applyBorder="1" applyAlignment="1">
      <alignment horizontal="center" vertical="center" wrapText="1"/>
    </xf>
    <xf numFmtId="2" fontId="84" fillId="30" borderId="8" xfId="107" applyNumberFormat="1" applyFont="1" applyFill="1" applyBorder="1" applyAlignment="1">
      <alignment horizontal="center" vertical="center" wrapText="1"/>
    </xf>
    <xf numFmtId="2" fontId="78" fillId="30" borderId="8" xfId="107" applyNumberFormat="1" applyFont="1" applyFill="1" applyBorder="1" applyAlignment="1">
      <alignment horizontal="center" vertical="center" wrapText="1"/>
    </xf>
    <xf numFmtId="2" fontId="84" fillId="0" borderId="17" xfId="107" applyNumberFormat="1" applyFont="1" applyFill="1" applyBorder="1" applyAlignment="1">
      <alignment horizontal="center" vertical="center" wrapText="1"/>
    </xf>
    <xf numFmtId="2" fontId="84" fillId="0" borderId="25" xfId="107" applyNumberFormat="1" applyFont="1" applyFill="1" applyBorder="1" applyAlignment="1">
      <alignment horizontal="center" vertical="center" wrapText="1"/>
    </xf>
    <xf numFmtId="2" fontId="84" fillId="0" borderId="26" xfId="107" applyNumberFormat="1" applyFont="1" applyFill="1" applyBorder="1" applyAlignment="1">
      <alignment horizontal="center" vertical="center" wrapText="1"/>
    </xf>
    <xf numFmtId="2" fontId="84" fillId="30" borderId="27" xfId="107" applyNumberFormat="1" applyFont="1" applyFill="1" applyBorder="1" applyAlignment="1">
      <alignment horizontal="center" vertical="center" wrapText="1"/>
    </xf>
    <xf numFmtId="2" fontId="84" fillId="30" borderId="15" xfId="107" applyNumberFormat="1" applyFont="1" applyFill="1" applyBorder="1" applyAlignment="1">
      <alignment horizontal="center" vertical="center" wrapText="1"/>
    </xf>
    <xf numFmtId="0" fontId="86" fillId="30" borderId="8" xfId="107" applyFont="1" applyFill="1" applyBorder="1" applyAlignment="1">
      <alignment horizontal="center" vertical="center" wrapText="1"/>
    </xf>
    <xf numFmtId="0" fontId="87" fillId="0" borderId="20" xfId="107" applyFont="1" applyFill="1" applyBorder="1" applyAlignment="1">
      <alignment horizontal="center" vertical="center" wrapText="1"/>
    </xf>
    <xf numFmtId="0" fontId="88" fillId="30" borderId="20" xfId="107" applyFont="1" applyFill="1" applyBorder="1" applyAlignment="1">
      <alignment horizontal="center" vertical="center" wrapText="1"/>
    </xf>
    <xf numFmtId="0" fontId="87" fillId="0" borderId="8" xfId="107" applyFont="1" applyFill="1" applyBorder="1" applyAlignment="1">
      <alignment horizontal="center" vertical="center" wrapText="1"/>
    </xf>
    <xf numFmtId="0" fontId="87" fillId="30" borderId="8" xfId="107" applyFont="1" applyFill="1" applyBorder="1" applyAlignment="1">
      <alignment horizontal="center" vertical="center" wrapText="1"/>
    </xf>
    <xf numFmtId="0" fontId="88" fillId="30" borderId="8" xfId="107" applyFont="1" applyFill="1" applyBorder="1" applyAlignment="1">
      <alignment horizontal="center" vertical="center" wrapText="1"/>
    </xf>
    <xf numFmtId="0" fontId="87" fillId="0" borderId="8" xfId="107" applyFont="1" applyBorder="1" applyAlignment="1">
      <alignment horizontal="center" vertical="center" wrapText="1"/>
    </xf>
    <xf numFmtId="0" fontId="87" fillId="0" borderId="17" xfId="107" applyFont="1" applyFill="1" applyBorder="1" applyAlignment="1">
      <alignment horizontal="center" vertical="center" wrapText="1"/>
    </xf>
    <xf numFmtId="0" fontId="87" fillId="0" borderId="25" xfId="107" applyFont="1" applyFill="1" applyBorder="1" applyAlignment="1">
      <alignment horizontal="center" vertical="center" wrapText="1"/>
    </xf>
    <xf numFmtId="0" fontId="87" fillId="0" borderId="26" xfId="107" applyFont="1" applyFill="1" applyBorder="1" applyAlignment="1">
      <alignment horizontal="center" vertical="center" wrapText="1"/>
    </xf>
    <xf numFmtId="0" fontId="87" fillId="30" borderId="27" xfId="107" applyFont="1" applyFill="1" applyBorder="1" applyAlignment="1">
      <alignment horizontal="center" vertical="center" wrapText="1"/>
    </xf>
    <xf numFmtId="0" fontId="87" fillId="34" borderId="8" xfId="107" applyFont="1" applyFill="1" applyBorder="1" applyAlignment="1">
      <alignment horizontal="center" vertical="center" wrapText="1"/>
    </xf>
    <xf numFmtId="0" fontId="87" fillId="30" borderId="15" xfId="107" applyFont="1" applyFill="1" applyBorder="1" applyAlignment="1">
      <alignment horizontal="center" vertical="center" wrapText="1"/>
    </xf>
    <xf numFmtId="1" fontId="77" fillId="0" borderId="20" xfId="107" applyNumberFormat="1" applyFont="1" applyFill="1" applyBorder="1" applyAlignment="1">
      <alignment horizontal="center" vertical="center" wrapText="1"/>
    </xf>
    <xf numFmtId="2" fontId="77" fillId="35" borderId="24" xfId="107" applyNumberFormat="1" applyFont="1" applyFill="1" applyBorder="1" applyAlignment="1">
      <alignment horizontal="center" vertical="center" wrapText="1"/>
    </xf>
    <xf numFmtId="4" fontId="16" fillId="30" borderId="8" xfId="107" applyNumberFormat="1" applyFont="1" applyFill="1" applyBorder="1" applyAlignment="1">
      <alignment horizontal="center" vertical="center" wrapText="1"/>
    </xf>
    <xf numFmtId="4" fontId="16" fillId="30" borderId="17" xfId="107" applyNumberFormat="1" applyFont="1" applyFill="1" applyBorder="1" applyAlignment="1">
      <alignment horizontal="center" vertical="center" wrapText="1"/>
    </xf>
    <xf numFmtId="4" fontId="16" fillId="30" borderId="15" xfId="107" applyNumberFormat="1" applyFont="1" applyFill="1" applyBorder="1" applyAlignment="1">
      <alignment horizontal="center" vertical="center" wrapText="1"/>
    </xf>
    <xf numFmtId="2" fontId="77" fillId="28" borderId="0" xfId="107" applyNumberFormat="1" applyFont="1" applyFill="1"/>
    <xf numFmtId="0" fontId="85" fillId="30" borderId="8" xfId="107" applyFont="1" applyFill="1" applyBorder="1" applyAlignment="1">
      <alignment horizontal="center" vertical="center" wrapText="1"/>
    </xf>
    <xf numFmtId="1" fontId="78" fillId="30" borderId="8" xfId="107" applyNumberFormat="1" applyFont="1" applyFill="1" applyBorder="1" applyAlignment="1">
      <alignment horizontal="center" vertical="center" wrapText="1"/>
    </xf>
    <xf numFmtId="0" fontId="77" fillId="0" borderId="20" xfId="107" applyFont="1" applyBorder="1" applyAlignment="1">
      <alignment horizontal="center" vertical="top" wrapText="1"/>
    </xf>
    <xf numFmtId="0" fontId="77" fillId="0" borderId="24" xfId="107" applyFont="1" applyBorder="1" applyAlignment="1">
      <alignment horizontal="left" vertical="top" wrapText="1"/>
    </xf>
    <xf numFmtId="0" fontId="79" fillId="0" borderId="20" xfId="107" applyFont="1" applyFill="1" applyBorder="1" applyAlignment="1">
      <alignment horizontal="center" vertical="top" wrapText="1"/>
    </xf>
    <xf numFmtId="0" fontId="80" fillId="0" borderId="8" xfId="107" applyFont="1" applyBorder="1" applyAlignment="1">
      <alignment horizontal="center" vertical="top" wrapText="1"/>
    </xf>
    <xf numFmtId="0" fontId="79" fillId="0" borderId="8" xfId="107" applyFont="1" applyBorder="1" applyAlignment="1">
      <alignment horizontal="center" vertical="top" wrapText="1"/>
    </xf>
    <xf numFmtId="0" fontId="77" fillId="0" borderId="20" xfId="107" applyFont="1" applyFill="1" applyBorder="1" applyAlignment="1">
      <alignment horizontal="center" vertical="top" wrapText="1"/>
    </xf>
    <xf numFmtId="0" fontId="81" fillId="0" borderId="8" xfId="107" applyFont="1" applyBorder="1" applyAlignment="1">
      <alignment horizontal="center" vertical="top" wrapText="1"/>
    </xf>
    <xf numFmtId="0" fontId="81" fillId="0" borderId="20" xfId="107" applyFont="1" applyBorder="1" applyAlignment="1">
      <alignment horizontal="center" vertical="top" wrapText="1"/>
    </xf>
    <xf numFmtId="0" fontId="77" fillId="0" borderId="8" xfId="107" applyFont="1" applyBorder="1" applyAlignment="1">
      <alignment horizontal="center" vertical="top" wrapText="1"/>
    </xf>
    <xf numFmtId="0" fontId="81" fillId="0" borderId="15" xfId="107" applyFont="1" applyBorder="1" applyAlignment="1">
      <alignment horizontal="center" vertical="top" wrapText="1"/>
    </xf>
    <xf numFmtId="0" fontId="77" fillId="0" borderId="16" xfId="107" applyFont="1" applyFill="1" applyBorder="1" applyAlignment="1">
      <alignment horizontal="center" vertical="top" wrapText="1"/>
    </xf>
    <xf numFmtId="0" fontId="77" fillId="0" borderId="28" xfId="107" applyFont="1" applyFill="1" applyBorder="1" applyAlignment="1">
      <alignment horizontal="center" vertical="top" wrapText="1"/>
    </xf>
    <xf numFmtId="0" fontId="77" fillId="0" borderId="18" xfId="107" applyFont="1" applyFill="1" applyBorder="1" applyAlignment="1">
      <alignment horizontal="center" vertical="top" wrapText="1"/>
    </xf>
    <xf numFmtId="0" fontId="79" fillId="0" borderId="8" xfId="107" applyFont="1" applyFill="1" applyBorder="1" applyAlignment="1">
      <alignment horizontal="center" vertical="top" wrapText="1"/>
    </xf>
    <xf numFmtId="0" fontId="77" fillId="0" borderId="8" xfId="107" applyFont="1" applyFill="1" applyBorder="1" applyAlignment="1">
      <alignment horizontal="center" vertical="top" wrapText="1"/>
    </xf>
    <xf numFmtId="0" fontId="77" fillId="0" borderId="29" xfId="107" applyFont="1" applyFill="1" applyBorder="1" applyAlignment="1">
      <alignment horizontal="center" vertical="top" wrapText="1"/>
    </xf>
    <xf numFmtId="0" fontId="77" fillId="0" borderId="19" xfId="107" applyFont="1" applyFill="1" applyBorder="1" applyAlignment="1">
      <alignment horizontal="center" vertical="top" wrapText="1"/>
    </xf>
    <xf numFmtId="0" fontId="77" fillId="0" borderId="30" xfId="107" applyFont="1" applyFill="1" applyBorder="1" applyAlignment="1">
      <alignment horizontal="center" vertical="top" wrapText="1"/>
    </xf>
    <xf numFmtId="0" fontId="77" fillId="0" borderId="17" xfId="107" applyFont="1" applyFill="1" applyBorder="1" applyAlignment="1">
      <alignment horizontal="center" vertical="top" wrapText="1"/>
    </xf>
    <xf numFmtId="0" fontId="77" fillId="0" borderId="0" xfId="107" applyFont="1" applyFill="1" applyBorder="1"/>
    <xf numFmtId="0" fontId="77" fillId="0" borderId="10" xfId="107" applyFont="1" applyFill="1" applyBorder="1"/>
    <xf numFmtId="0" fontId="39" fillId="28" borderId="8" xfId="0" applyFont="1" applyFill="1" applyBorder="1" applyAlignment="1">
      <alignment horizontal="center" vertical="top" wrapText="1"/>
    </xf>
    <xf numFmtId="2" fontId="71" fillId="27" borderId="0" xfId="0" applyNumberFormat="1" applyFont="1" applyFill="1" applyBorder="1" applyAlignment="1">
      <alignment horizontal="center" vertical="top" wrapText="1"/>
    </xf>
    <xf numFmtId="0" fontId="75" fillId="27" borderId="0" xfId="0" applyFont="1" applyFill="1" applyBorder="1" applyAlignment="1">
      <alignment horizontal="center" vertical="top" wrapText="1"/>
    </xf>
    <xf numFmtId="0" fontId="89" fillId="0" borderId="0" xfId="0" applyFont="1" applyBorder="1" applyAlignment="1">
      <alignment horizontal="center"/>
    </xf>
    <xf numFmtId="0" fontId="89" fillId="27" borderId="0" xfId="0" applyFont="1" applyFill="1" applyBorder="1"/>
    <xf numFmtId="0" fontId="89" fillId="27" borderId="8" xfId="0" applyFont="1" applyFill="1" applyBorder="1"/>
    <xf numFmtId="49" fontId="47" fillId="27" borderId="8" xfId="115" applyNumberFormat="1" applyFont="1" applyFill="1" applyBorder="1" applyAlignment="1">
      <alignment horizontal="left"/>
    </xf>
    <xf numFmtId="49" fontId="47" fillId="27" borderId="8" xfId="115" applyNumberFormat="1" applyFont="1" applyFill="1" applyBorder="1" applyAlignment="1">
      <alignment horizontal="center"/>
    </xf>
    <xf numFmtId="0" fontId="40" fillId="0" borderId="8" xfId="108" applyFont="1" applyBorder="1"/>
    <xf numFmtId="0" fontId="40" fillId="0" borderId="8" xfId="108" applyFont="1" applyBorder="1" applyAlignment="1">
      <alignment horizontal="center"/>
    </xf>
    <xf numFmtId="0" fontId="40" fillId="0" borderId="0" xfId="108" applyFont="1" applyBorder="1"/>
    <xf numFmtId="49" fontId="46" fillId="0" borderId="8" xfId="115" applyNumberFormat="1" applyFont="1" applyFill="1" applyBorder="1" applyAlignment="1">
      <alignment horizontal="center"/>
    </xf>
    <xf numFmtId="49" fontId="46" fillId="0" borderId="8" xfId="115" applyNumberFormat="1" applyFont="1" applyBorder="1" applyAlignment="1">
      <alignment horizontal="center"/>
    </xf>
    <xf numFmtId="0" fontId="90" fillId="0" borderId="8" xfId="0" applyFont="1" applyBorder="1" applyAlignment="1">
      <alignment horizontal="center"/>
    </xf>
    <xf numFmtId="0" fontId="40" fillId="0" borderId="15" xfId="108" applyFont="1" applyBorder="1" applyAlignment="1">
      <alignment horizontal="left" indent="1"/>
    </xf>
    <xf numFmtId="0" fontId="40" fillId="0" borderId="17" xfId="108" applyFont="1" applyBorder="1" applyAlignment="1">
      <alignment horizontal="left" indent="1"/>
    </xf>
    <xf numFmtId="0" fontId="40" fillId="27" borderId="15" xfId="108" applyFont="1" applyFill="1" applyBorder="1" applyAlignment="1">
      <alignment horizontal="left" indent="1"/>
    </xf>
    <xf numFmtId="0" fontId="40" fillId="27" borderId="17" xfId="108" applyFont="1" applyFill="1" applyBorder="1" applyAlignment="1">
      <alignment horizontal="left" indent="1"/>
    </xf>
    <xf numFmtId="0" fontId="74" fillId="0" borderId="15" xfId="108" applyFont="1" applyBorder="1" applyAlignment="1">
      <alignment horizontal="left" indent="1"/>
    </xf>
    <xf numFmtId="0" fontId="74" fillId="0" borderId="17" xfId="108" applyFont="1" applyBorder="1" applyAlignment="1">
      <alignment horizontal="left" indent="1"/>
    </xf>
    <xf numFmtId="0" fontId="38" fillId="28" borderId="15" xfId="108" applyFont="1" applyFill="1" applyBorder="1" applyAlignment="1">
      <alignment horizontal="center"/>
    </xf>
    <xf numFmtId="0" fontId="38" fillId="28" borderId="17" xfId="108" applyFont="1" applyFill="1" applyBorder="1" applyAlignment="1">
      <alignment horizontal="center"/>
    </xf>
    <xf numFmtId="0" fontId="38" fillId="28" borderId="4" xfId="108" applyFont="1" applyFill="1" applyBorder="1" applyAlignment="1">
      <alignment horizontal="center"/>
    </xf>
    <xf numFmtId="0" fontId="40" fillId="0" borderId="8" xfId="108" applyFont="1" applyBorder="1" applyAlignment="1">
      <alignment horizontal="left"/>
    </xf>
    <xf numFmtId="49" fontId="47" fillId="0" borderId="31" xfId="115" applyNumberFormat="1" applyFont="1" applyBorder="1" applyAlignment="1">
      <alignment horizontal="center"/>
    </xf>
    <xf numFmtId="0" fontId="89" fillId="0" borderId="31" xfId="0" applyFont="1" applyBorder="1"/>
    <xf numFmtId="49" fontId="47" fillId="0" borderId="31" xfId="115" applyNumberFormat="1" applyFont="1" applyBorder="1" applyAlignment="1">
      <alignment horizontal="left"/>
    </xf>
    <xf numFmtId="0" fontId="75" fillId="36" borderId="8" xfId="0" applyFont="1" applyFill="1" applyBorder="1" applyAlignment="1">
      <alignment horizontal="center" vertical="top" wrapText="1"/>
    </xf>
    <xf numFmtId="0" fontId="75" fillId="36" borderId="8" xfId="0" applyFont="1" applyFill="1" applyBorder="1"/>
    <xf numFmtId="0" fontId="75" fillId="36" borderId="0" xfId="0" applyFont="1" applyFill="1"/>
    <xf numFmtId="0" fontId="71" fillId="36" borderId="8" xfId="0" applyFont="1" applyFill="1" applyBorder="1" applyAlignment="1">
      <alignment horizontal="center" vertical="top" wrapText="1"/>
    </xf>
    <xf numFmtId="0" fontId="39" fillId="29" borderId="8" xfId="0" applyFont="1" applyFill="1" applyBorder="1"/>
    <xf numFmtId="0" fontId="39" fillId="29" borderId="0" xfId="0" applyFont="1" applyFill="1"/>
    <xf numFmtId="0" fontId="72" fillId="36" borderId="8" xfId="0" applyFont="1" applyFill="1" applyBorder="1"/>
    <xf numFmtId="0" fontId="71" fillId="36" borderId="0" xfId="0" applyFont="1" applyFill="1"/>
    <xf numFmtId="0" fontId="71" fillId="27" borderId="8" xfId="0" applyFont="1" applyFill="1" applyBorder="1" applyAlignment="1">
      <alignment horizontal="left" vertical="top" wrapText="1"/>
    </xf>
    <xf numFmtId="0" fontId="72" fillId="28" borderId="19" xfId="0" applyFont="1" applyFill="1" applyBorder="1" applyAlignment="1">
      <alignment horizontal="center" vertical="center" wrapText="1"/>
    </xf>
    <xf numFmtId="0" fontId="76" fillId="0" borderId="8" xfId="0" applyFont="1" applyBorder="1" applyAlignment="1">
      <alignment vertical="top" wrapText="1"/>
    </xf>
    <xf numFmtId="0" fontId="72" fillId="28" borderId="32" xfId="0" applyFont="1" applyFill="1" applyBorder="1" applyAlignment="1">
      <alignment horizontal="center" vertical="center" wrapText="1"/>
    </xf>
    <xf numFmtId="0" fontId="72" fillId="28" borderId="8" xfId="0" applyFont="1" applyFill="1" applyBorder="1" applyAlignment="1">
      <alignment horizontal="center" vertical="center" wrapText="1"/>
    </xf>
    <xf numFmtId="0" fontId="1" fillId="27" borderId="0" xfId="0" applyFont="1" applyFill="1" applyBorder="1" applyAlignment="1">
      <alignment horizontal="left" vertical="top" wrapText="1"/>
    </xf>
    <xf numFmtId="0" fontId="71" fillId="0" borderId="8" xfId="0" applyFont="1" applyBorder="1" applyAlignment="1">
      <alignment horizontal="center"/>
    </xf>
    <xf numFmtId="0" fontId="72" fillId="28" borderId="8" xfId="0" applyFont="1" applyFill="1" applyBorder="1" applyAlignment="1">
      <alignment horizontal="center" vertical="top" wrapText="1"/>
    </xf>
    <xf numFmtId="0" fontId="72" fillId="28" borderId="8" xfId="0" applyFont="1" applyFill="1" applyBorder="1" applyAlignment="1">
      <alignment horizontal="center" vertical="top"/>
    </xf>
    <xf numFmtId="1" fontId="75" fillId="27" borderId="8" xfId="0" applyNumberFormat="1" applyFont="1" applyFill="1" applyBorder="1" applyAlignment="1">
      <alignment horizontal="center" vertical="top" wrapText="1"/>
    </xf>
    <xf numFmtId="0" fontId="76" fillId="28" borderId="8" xfId="0" applyFont="1" applyFill="1" applyBorder="1" applyAlignment="1">
      <alignment vertical="top" wrapText="1"/>
    </xf>
    <xf numFmtId="0" fontId="80" fillId="0" borderId="24" xfId="107" applyFont="1" applyBorder="1" applyAlignment="1">
      <alignment horizontal="left" vertical="center" wrapText="1"/>
    </xf>
    <xf numFmtId="0" fontId="78" fillId="0" borderId="0" xfId="107" applyFont="1" applyAlignment="1">
      <alignment horizontal="left" vertical="top"/>
    </xf>
    <xf numFmtId="0" fontId="72" fillId="28" borderId="8" xfId="0" applyFont="1" applyFill="1" applyBorder="1" applyAlignment="1">
      <alignment horizontal="center" wrapText="1"/>
    </xf>
    <xf numFmtId="0" fontId="72" fillId="29" borderId="8" xfId="0" applyFont="1" applyFill="1" applyBorder="1" applyAlignment="1">
      <alignment horizontal="center" vertical="top" wrapText="1"/>
    </xf>
    <xf numFmtId="0" fontId="71" fillId="27" borderId="8" xfId="0" applyFont="1" applyFill="1" applyBorder="1" applyAlignment="1">
      <alignment horizontal="left" vertical="top" wrapText="1"/>
    </xf>
    <xf numFmtId="0" fontId="76" fillId="0" borderId="8" xfId="0" applyFont="1" applyBorder="1" applyAlignment="1">
      <alignment vertical="top" wrapText="1"/>
    </xf>
    <xf numFmtId="0" fontId="91" fillId="27" borderId="24" xfId="0" applyFont="1" applyFill="1" applyBorder="1" applyAlignment="1">
      <alignment horizontal="left" vertical="top" wrapText="1"/>
    </xf>
    <xf numFmtId="0" fontId="1" fillId="27" borderId="24" xfId="0" applyFont="1" applyFill="1" applyBorder="1" applyAlignment="1">
      <alignment horizontal="center" vertical="top"/>
    </xf>
    <xf numFmtId="0" fontId="1" fillId="27" borderId="24" xfId="0" applyFont="1" applyFill="1" applyBorder="1" applyAlignment="1">
      <alignment horizontal="left" vertical="top" wrapText="1"/>
    </xf>
    <xf numFmtId="0" fontId="72" fillId="28" borderId="8" xfId="0" applyFont="1" applyFill="1" applyBorder="1" applyAlignment="1">
      <alignment horizontal="center" vertical="center" wrapText="1"/>
    </xf>
    <xf numFmtId="0" fontId="71" fillId="27" borderId="8" xfId="0" applyFont="1" applyFill="1" applyBorder="1" applyAlignment="1">
      <alignment vertical="top" wrapText="1"/>
    </xf>
    <xf numFmtId="0" fontId="76" fillId="0" borderId="8" xfId="0" applyFont="1" applyBorder="1" applyAlignment="1">
      <alignment vertical="top" wrapText="1"/>
    </xf>
    <xf numFmtId="0" fontId="72" fillId="28" borderId="33" xfId="0" applyFont="1" applyFill="1" applyBorder="1" applyAlignment="1">
      <alignment horizontal="center" vertical="center" wrapText="1"/>
    </xf>
    <xf numFmtId="0" fontId="72" fillId="28" borderId="32" xfId="0" applyFont="1" applyFill="1" applyBorder="1" applyAlignment="1">
      <alignment horizontal="center" vertical="center" wrapText="1"/>
    </xf>
    <xf numFmtId="0" fontId="71" fillId="27" borderId="8" xfId="0" applyFont="1" applyFill="1" applyBorder="1" applyAlignment="1">
      <alignment horizontal="left" vertical="top" wrapText="1"/>
    </xf>
    <xf numFmtId="0" fontId="72" fillId="28" borderId="8" xfId="0" applyFont="1" applyFill="1" applyBorder="1" applyAlignment="1">
      <alignment horizontal="center"/>
    </xf>
    <xf numFmtId="0" fontId="72" fillId="28" borderId="8" xfId="0" applyFont="1" applyFill="1" applyBorder="1" applyAlignment="1">
      <alignment horizontal="center" vertical="center" wrapText="1"/>
    </xf>
    <xf numFmtId="0" fontId="92" fillId="27" borderId="0" xfId="0" applyFont="1" applyFill="1" applyBorder="1"/>
    <xf numFmtId="0" fontId="93" fillId="27" borderId="4" xfId="0" applyFont="1" applyFill="1" applyBorder="1" applyAlignment="1">
      <alignment horizontal="center" vertical="top" wrapText="1"/>
    </xf>
    <xf numFmtId="0" fontId="50" fillId="27" borderId="4" xfId="0" applyFont="1" applyFill="1" applyBorder="1" applyAlignment="1">
      <alignment horizontal="left" vertical="top"/>
    </xf>
    <xf numFmtId="0" fontId="50" fillId="27" borderId="4" xfId="0" applyFont="1" applyFill="1" applyBorder="1" applyAlignment="1">
      <alignment horizontal="center"/>
    </xf>
    <xf numFmtId="0" fontId="94" fillId="28" borderId="19" xfId="0" applyFont="1" applyFill="1" applyBorder="1" applyAlignment="1">
      <alignment horizontal="center" vertical="center" wrapText="1"/>
    </xf>
    <xf numFmtId="0" fontId="92" fillId="28" borderId="0" xfId="0" applyFont="1" applyFill="1" applyBorder="1"/>
    <xf numFmtId="0" fontId="92" fillId="27" borderId="8" xfId="0" applyFont="1" applyFill="1" applyBorder="1" applyAlignment="1">
      <alignment horizontal="left" vertical="center" wrapText="1" indent="2"/>
    </xf>
    <xf numFmtId="0" fontId="92" fillId="0" borderId="0" xfId="0" applyFont="1"/>
    <xf numFmtId="0" fontId="95" fillId="0" borderId="0" xfId="0" applyFont="1"/>
    <xf numFmtId="0" fontId="96" fillId="28" borderId="19" xfId="0" applyFont="1" applyFill="1" applyBorder="1" applyAlignment="1">
      <alignment horizontal="center" vertical="center" wrapText="1"/>
    </xf>
    <xf numFmtId="0" fontId="52" fillId="0" borderId="19" xfId="0" applyNumberFormat="1" applyFont="1" applyFill="1" applyBorder="1" applyAlignment="1">
      <alignment horizontal="center" vertical="top"/>
    </xf>
    <xf numFmtId="0" fontId="97" fillId="27" borderId="8" xfId="0" applyFont="1" applyFill="1" applyBorder="1" applyAlignment="1">
      <alignment horizontal="left" vertical="center" wrapText="1" indent="2"/>
    </xf>
    <xf numFmtId="0" fontId="97" fillId="27" borderId="8" xfId="0" applyFont="1" applyFill="1" applyBorder="1"/>
    <xf numFmtId="0" fontId="96" fillId="27" borderId="8" xfId="0" applyFont="1" applyFill="1" applyBorder="1"/>
    <xf numFmtId="0" fontId="97" fillId="0" borderId="8" xfId="0" applyFont="1" applyBorder="1"/>
    <xf numFmtId="0" fontId="53" fillId="37" borderId="8" xfId="0" applyFont="1" applyFill="1" applyBorder="1" applyAlignment="1">
      <alignment horizontal="center"/>
    </xf>
    <xf numFmtId="0" fontId="94" fillId="28" borderId="8" xfId="0" applyFont="1" applyFill="1" applyBorder="1" applyAlignment="1">
      <alignment horizontal="center" vertical="center" wrapText="1"/>
    </xf>
    <xf numFmtId="0" fontId="97" fillId="0" borderId="0" xfId="0" applyFont="1"/>
    <xf numFmtId="0" fontId="96" fillId="28" borderId="15" xfId="0" applyFont="1" applyFill="1" applyBorder="1" applyAlignment="1">
      <alignment horizontal="center"/>
    </xf>
    <xf numFmtId="0" fontId="96" fillId="28" borderId="8" xfId="0" applyFont="1" applyFill="1" applyBorder="1" applyAlignment="1">
      <alignment horizontal="center" vertical="center" wrapText="1"/>
    </xf>
    <xf numFmtId="0" fontId="97" fillId="28" borderId="0" xfId="0" applyFont="1" applyFill="1" applyBorder="1"/>
    <xf numFmtId="0" fontId="97" fillId="0" borderId="8" xfId="0" applyFont="1" applyBorder="1" applyAlignment="1">
      <alignment horizontal="center" vertical="top" wrapText="1"/>
    </xf>
    <xf numFmtId="0" fontId="97" fillId="0" borderId="0" xfId="0" applyFont="1" applyAlignment="1">
      <alignment wrapText="1"/>
    </xf>
    <xf numFmtId="1" fontId="98" fillId="27" borderId="8" xfId="0" applyNumberFormat="1" applyFont="1" applyFill="1" applyBorder="1" applyAlignment="1">
      <alignment horizontal="left" vertical="top" wrapText="1"/>
    </xf>
    <xf numFmtId="0" fontId="98" fillId="0" borderId="0" xfId="0" applyFont="1"/>
    <xf numFmtId="0" fontId="75" fillId="0" borderId="8" xfId="0" applyFont="1" applyBorder="1"/>
    <xf numFmtId="0" fontId="92" fillId="27" borderId="24" xfId="0" applyFont="1" applyFill="1" applyBorder="1"/>
    <xf numFmtId="0" fontId="50" fillId="27" borderId="24" xfId="0" applyFont="1" applyFill="1" applyBorder="1" applyAlignment="1">
      <alignment horizontal="left" vertical="top"/>
    </xf>
    <xf numFmtId="0" fontId="50" fillId="27" borderId="24" xfId="0" applyFont="1" applyFill="1" applyBorder="1" applyAlignment="1">
      <alignment horizontal="center"/>
    </xf>
    <xf numFmtId="0" fontId="97" fillId="27" borderId="8" xfId="0" applyFont="1" applyFill="1" applyBorder="1" applyAlignment="1">
      <alignment horizontal="left" vertical="top" wrapText="1"/>
    </xf>
    <xf numFmtId="0" fontId="97" fillId="27" borderId="8" xfId="0" applyFont="1" applyFill="1" applyBorder="1" applyAlignment="1">
      <alignment vertical="top" wrapText="1"/>
    </xf>
    <xf numFmtId="0" fontId="96" fillId="27" borderId="0" xfId="0" applyFont="1" applyFill="1" applyBorder="1"/>
    <xf numFmtId="0" fontId="52" fillId="26" borderId="0" xfId="355" applyFont="1" applyFill="1"/>
    <xf numFmtId="0" fontId="53" fillId="28" borderId="8" xfId="301" applyFont="1" applyFill="1" applyBorder="1" applyAlignment="1">
      <alignment horizontal="center" vertical="center"/>
    </xf>
    <xf numFmtId="0" fontId="53" fillId="26" borderId="20" xfId="301" applyFont="1" applyFill="1" applyBorder="1" applyAlignment="1">
      <alignment horizontal="center" vertical="center"/>
    </xf>
    <xf numFmtId="0" fontId="53" fillId="26" borderId="24" xfId="301" applyFont="1" applyFill="1" applyBorder="1" applyAlignment="1">
      <alignment horizontal="center" vertical="center" shrinkToFit="1"/>
    </xf>
    <xf numFmtId="0" fontId="53" fillId="26" borderId="20" xfId="355" applyFont="1" applyFill="1" applyBorder="1" applyAlignment="1">
      <alignment horizontal="center" vertical="center"/>
    </xf>
    <xf numFmtId="0" fontId="53" fillId="26" borderId="8" xfId="301" applyFont="1" applyFill="1" applyBorder="1" applyAlignment="1">
      <alignment horizontal="center" vertical="center"/>
    </xf>
    <xf numFmtId="0" fontId="53" fillId="26" borderId="8" xfId="355" applyFont="1" applyFill="1" applyBorder="1" applyAlignment="1">
      <alignment horizontal="center" vertical="center"/>
    </xf>
    <xf numFmtId="0" fontId="53" fillId="26" borderId="8" xfId="301" applyFont="1" applyFill="1" applyBorder="1" applyAlignment="1">
      <alignment horizontal="center"/>
    </xf>
    <xf numFmtId="0" fontId="53" fillId="26" borderId="17" xfId="301" applyFont="1" applyFill="1" applyBorder="1" applyAlignment="1">
      <alignment horizontal="center" shrinkToFit="1"/>
    </xf>
    <xf numFmtId="0" fontId="53" fillId="26" borderId="8" xfId="301" applyFont="1" applyFill="1" applyBorder="1" applyAlignment="1">
      <alignment shrinkToFit="1"/>
    </xf>
    <xf numFmtId="0" fontId="53" fillId="26" borderId="8" xfId="355" applyFont="1" applyFill="1" applyBorder="1" applyAlignment="1">
      <alignment horizontal="center"/>
    </xf>
    <xf numFmtId="0" fontId="52" fillId="26" borderId="0" xfId="355" applyFont="1" applyFill="1" applyBorder="1"/>
    <xf numFmtId="0" fontId="52" fillId="26" borderId="0" xfId="355" applyFont="1" applyFill="1" applyBorder="1" applyAlignment="1">
      <alignment vertical="top"/>
    </xf>
    <xf numFmtId="0" fontId="52" fillId="26" borderId="0" xfId="355" applyFont="1" applyFill="1" applyAlignment="1">
      <alignment vertical="top"/>
    </xf>
    <xf numFmtId="0" fontId="97" fillId="27" borderId="0" xfId="0" applyFont="1" applyFill="1" applyBorder="1"/>
    <xf numFmtId="0" fontId="97" fillId="27" borderId="0" xfId="0" applyFont="1" applyFill="1" applyAlignment="1">
      <alignment horizontal="left" vertical="top"/>
    </xf>
    <xf numFmtId="0" fontId="97" fillId="27" borderId="0" xfId="0" applyFont="1" applyFill="1" applyAlignment="1">
      <alignment vertical="top"/>
    </xf>
    <xf numFmtId="0" fontId="97" fillId="27" borderId="0" xfId="0" applyFont="1" applyFill="1"/>
    <xf numFmtId="0" fontId="54" fillId="28" borderId="0" xfId="355" applyFont="1" applyFill="1" applyAlignment="1">
      <alignment vertical="center"/>
    </xf>
    <xf numFmtId="0" fontId="98" fillId="26" borderId="0" xfId="355" applyFont="1" applyFill="1"/>
    <xf numFmtId="0" fontId="50" fillId="27" borderId="0" xfId="0" applyFont="1" applyFill="1" applyBorder="1" applyAlignment="1">
      <alignment horizontal="left" vertical="top"/>
    </xf>
    <xf numFmtId="0" fontId="50" fillId="27" borderId="0" xfId="0" applyFont="1" applyFill="1" applyBorder="1" applyAlignment="1">
      <alignment horizontal="center"/>
    </xf>
    <xf numFmtId="0" fontId="53" fillId="27" borderId="0" xfId="0" applyFont="1" applyFill="1" applyBorder="1" applyAlignment="1">
      <alignment vertical="top"/>
    </xf>
    <xf numFmtId="0" fontId="99" fillId="27" borderId="15" xfId="0" applyFont="1" applyFill="1" applyBorder="1" applyAlignment="1">
      <alignment horizontal="center" vertical="top" wrapText="1"/>
    </xf>
    <xf numFmtId="0" fontId="53" fillId="27" borderId="4" xfId="0" applyFont="1" applyFill="1" applyBorder="1" applyAlignment="1">
      <alignment vertical="top"/>
    </xf>
    <xf numFmtId="0" fontId="97" fillId="27" borderId="4" xfId="0" applyFont="1" applyFill="1" applyBorder="1"/>
    <xf numFmtId="0" fontId="53" fillId="27" borderId="4" xfId="0" applyFont="1" applyFill="1" applyBorder="1" applyAlignment="1">
      <alignment horizontal="center"/>
    </xf>
    <xf numFmtId="0" fontId="72" fillId="27" borderId="24" xfId="0" applyFont="1" applyFill="1" applyBorder="1" applyAlignment="1">
      <alignment horizontal="center" vertical="top" wrapText="1"/>
    </xf>
    <xf numFmtId="0" fontId="72" fillId="28" borderId="50" xfId="0" applyFont="1" applyFill="1" applyBorder="1" applyAlignment="1">
      <alignment horizontal="center"/>
    </xf>
    <xf numFmtId="0" fontId="72" fillId="28" borderId="50" xfId="0" applyFont="1" applyFill="1" applyBorder="1"/>
    <xf numFmtId="0" fontId="71" fillId="28" borderId="50" xfId="0" applyFont="1" applyFill="1" applyBorder="1"/>
    <xf numFmtId="0" fontId="71" fillId="28" borderId="8" xfId="0" applyFont="1" applyFill="1" applyBorder="1" applyAlignment="1">
      <alignment horizontal="center" vertical="center"/>
    </xf>
    <xf numFmtId="0" fontId="71" fillId="27" borderId="8" xfId="0" applyFont="1" applyFill="1" applyBorder="1" applyAlignment="1">
      <alignment horizontal="center" vertical="center" wrapText="1"/>
    </xf>
    <xf numFmtId="0" fontId="71" fillId="27" borderId="8" xfId="0" applyFont="1" applyFill="1" applyBorder="1" applyAlignment="1">
      <alignment horizontal="center" vertical="center"/>
    </xf>
    <xf numFmtId="0" fontId="94" fillId="27" borderId="34" xfId="0" applyFont="1" applyFill="1" applyBorder="1" applyAlignment="1">
      <alignment horizontal="center" vertical="top" wrapText="1"/>
    </xf>
    <xf numFmtId="0" fontId="50" fillId="27" borderId="34" xfId="0" applyFont="1" applyFill="1" applyBorder="1" applyAlignment="1">
      <alignment horizontal="left" vertical="top" wrapText="1"/>
    </xf>
    <xf numFmtId="0" fontId="50" fillId="27" borderId="34" xfId="0" applyFont="1" applyFill="1" applyBorder="1" applyAlignment="1">
      <alignment horizontal="center" vertical="top"/>
    </xf>
    <xf numFmtId="0" fontId="92" fillId="27" borderId="34" xfId="0" applyFont="1" applyFill="1" applyBorder="1" applyAlignment="1"/>
    <xf numFmtId="0" fontId="92" fillId="27" borderId="0" xfId="0" applyFont="1" applyFill="1" applyAlignment="1"/>
    <xf numFmtId="0" fontId="51" fillId="26" borderId="0" xfId="355" applyFont="1" applyFill="1"/>
    <xf numFmtId="0" fontId="50" fillId="28" borderId="8" xfId="301" applyFont="1" applyFill="1" applyBorder="1" applyAlignment="1">
      <alignment horizontal="center" vertical="top" wrapText="1"/>
    </xf>
    <xf numFmtId="0" fontId="50" fillId="28" borderId="8" xfId="355" applyFont="1" applyFill="1" applyBorder="1" applyAlignment="1">
      <alignment horizontal="center" vertical="top" wrapText="1"/>
    </xf>
    <xf numFmtId="0" fontId="51" fillId="26" borderId="16" xfId="301" applyFont="1" applyFill="1" applyBorder="1" applyAlignment="1">
      <alignment horizontal="center"/>
    </xf>
    <xf numFmtId="0" fontId="51" fillId="26" borderId="18" xfId="301" applyFont="1" applyFill="1" applyBorder="1" applyAlignment="1">
      <alignment horizontal="center"/>
    </xf>
    <xf numFmtId="0" fontId="50" fillId="26" borderId="8" xfId="301" applyFont="1" applyFill="1" applyBorder="1" applyAlignment="1">
      <alignment vertical="top" shrinkToFit="1"/>
    </xf>
    <xf numFmtId="0" fontId="50" fillId="26" borderId="15" xfId="301" applyFont="1" applyFill="1" applyBorder="1" applyAlignment="1">
      <alignment horizontal="center" vertical="center" wrapText="1" shrinkToFit="1"/>
    </xf>
    <xf numFmtId="0" fontId="51" fillId="26" borderId="8" xfId="355" applyFont="1" applyFill="1" applyBorder="1"/>
    <xf numFmtId="0" fontId="51" fillId="26" borderId="15" xfId="355" applyFont="1" applyFill="1" applyBorder="1"/>
    <xf numFmtId="0" fontId="51" fillId="26" borderId="14" xfId="301" applyFont="1" applyFill="1" applyBorder="1" applyAlignment="1">
      <alignment horizontal="center"/>
    </xf>
    <xf numFmtId="0" fontId="51" fillId="26" borderId="17" xfId="301" applyFont="1" applyFill="1" applyBorder="1" applyAlignment="1">
      <alignment horizontal="center"/>
    </xf>
    <xf numFmtId="0" fontId="50" fillId="26" borderId="8" xfId="301" applyFont="1" applyFill="1" applyBorder="1" applyAlignment="1">
      <alignment horizontal="center"/>
    </xf>
    <xf numFmtId="0" fontId="50" fillId="26" borderId="15" xfId="301" applyFont="1" applyFill="1" applyBorder="1" applyAlignment="1">
      <alignment horizontal="center"/>
    </xf>
    <xf numFmtId="0" fontId="92" fillId="0" borderId="0" xfId="0" applyFont="1" applyAlignment="1"/>
    <xf numFmtId="0" fontId="56" fillId="34" borderId="33" xfId="0" applyFont="1" applyFill="1" applyBorder="1" applyAlignment="1">
      <alignment vertical="top"/>
    </xf>
    <xf numFmtId="0" fontId="56" fillId="34" borderId="35" xfId="0" applyFont="1" applyFill="1" applyBorder="1" applyAlignment="1">
      <alignment vertical="top"/>
    </xf>
    <xf numFmtId="0" fontId="100" fillId="34" borderId="35" xfId="0" applyFont="1" applyFill="1" applyBorder="1"/>
    <xf numFmtId="0" fontId="100" fillId="27" borderId="0" xfId="0" applyFont="1" applyFill="1" applyBorder="1"/>
    <xf numFmtId="0" fontId="56" fillId="27" borderId="0" xfId="0" applyFont="1" applyFill="1" applyBorder="1" applyAlignment="1">
      <alignment vertical="top"/>
    </xf>
    <xf numFmtId="0" fontId="56" fillId="34" borderId="36" xfId="0" applyFont="1" applyFill="1" applyBorder="1" applyAlignment="1">
      <alignment vertical="top"/>
    </xf>
    <xf numFmtId="0" fontId="56" fillId="34" borderId="24" xfId="0" applyFont="1" applyFill="1" applyBorder="1" applyAlignment="1">
      <alignment vertical="top"/>
    </xf>
    <xf numFmtId="0" fontId="100" fillId="34" borderId="24" xfId="0" applyFont="1" applyFill="1" applyBorder="1"/>
    <xf numFmtId="0" fontId="100" fillId="34" borderId="32" xfId="0" applyFont="1" applyFill="1" applyBorder="1"/>
    <xf numFmtId="0" fontId="100" fillId="34" borderId="18" xfId="0" applyFont="1" applyFill="1" applyBorder="1"/>
    <xf numFmtId="0" fontId="101" fillId="38" borderId="8" xfId="0" applyFont="1" applyFill="1" applyBorder="1" applyAlignment="1">
      <alignment horizontal="center" vertical="top"/>
    </xf>
    <xf numFmtId="0" fontId="56" fillId="39" borderId="8" xfId="0" applyFont="1" applyFill="1" applyBorder="1" applyAlignment="1">
      <alignment horizontal="center"/>
    </xf>
    <xf numFmtId="0" fontId="56" fillId="34" borderId="0" xfId="0" applyFont="1" applyFill="1" applyBorder="1" applyAlignment="1">
      <alignment vertical="top"/>
    </xf>
    <xf numFmtId="0" fontId="102" fillId="28" borderId="8" xfId="0" applyFont="1" applyFill="1" applyBorder="1" applyAlignment="1">
      <alignment horizontal="center" vertical="center"/>
    </xf>
    <xf numFmtId="2" fontId="95" fillId="27" borderId="8" xfId="0" applyNumberFormat="1" applyFont="1" applyFill="1" applyBorder="1" applyAlignment="1">
      <alignment horizontal="center" vertical="top" wrapText="1"/>
    </xf>
    <xf numFmtId="0" fontId="92" fillId="27" borderId="8" xfId="0" applyFont="1" applyFill="1" applyBorder="1" applyAlignment="1">
      <alignment horizontal="center" vertical="top" wrapText="1"/>
    </xf>
    <xf numFmtId="0" fontId="92" fillId="27" borderId="8" xfId="0" applyFont="1" applyFill="1" applyBorder="1" applyAlignment="1">
      <alignment horizontal="left" vertical="top" wrapText="1"/>
    </xf>
    <xf numFmtId="0" fontId="92" fillId="27" borderId="38" xfId="0" applyFont="1" applyFill="1" applyBorder="1" applyAlignment="1">
      <alignment horizontal="left" vertical="center" wrapText="1" indent="2"/>
    </xf>
    <xf numFmtId="0" fontId="92" fillId="27" borderId="38" xfId="0" applyFont="1" applyFill="1" applyBorder="1" applyAlignment="1">
      <alignment horizontal="center" vertical="center" wrapText="1"/>
    </xf>
    <xf numFmtId="0" fontId="94" fillId="27" borderId="38" xfId="0" applyFont="1" applyFill="1" applyBorder="1"/>
    <xf numFmtId="0" fontId="92" fillId="27" borderId="38" xfId="0" applyFont="1" applyFill="1" applyBorder="1"/>
    <xf numFmtId="0" fontId="92" fillId="0" borderId="38" xfId="0" applyFont="1" applyBorder="1"/>
    <xf numFmtId="0" fontId="103" fillId="0" borderId="8" xfId="0" applyFont="1" applyBorder="1" applyAlignment="1">
      <alignment vertical="top" wrapText="1"/>
    </xf>
    <xf numFmtId="2" fontId="95" fillId="27" borderId="19" xfId="0" applyNumberFormat="1" applyFont="1" applyFill="1" applyBorder="1" applyAlignment="1">
      <alignment horizontal="center" vertical="top" wrapText="1"/>
    </xf>
    <xf numFmtId="0" fontId="92" fillId="27" borderId="19" xfId="0" applyFont="1" applyFill="1" applyBorder="1" applyAlignment="1">
      <alignment horizontal="center" vertical="top" wrapText="1"/>
    </xf>
    <xf numFmtId="0" fontId="103" fillId="0" borderId="19" xfId="0" applyFont="1" applyBorder="1" applyAlignment="1">
      <alignment vertical="top" wrapText="1"/>
    </xf>
    <xf numFmtId="0" fontId="92" fillId="0" borderId="30" xfId="0" applyFont="1" applyBorder="1"/>
    <xf numFmtId="0" fontId="94" fillId="28" borderId="39" xfId="0" applyFont="1" applyFill="1" applyBorder="1" applyAlignment="1">
      <alignment horizontal="center" vertical="top" wrapText="1"/>
    </xf>
    <xf numFmtId="0" fontId="94" fillId="28" borderId="39" xfId="0" applyFont="1" applyFill="1" applyBorder="1" applyAlignment="1">
      <alignment horizontal="center"/>
    </xf>
    <xf numFmtId="0" fontId="94" fillId="28" borderId="40" xfId="0" applyFont="1" applyFill="1" applyBorder="1" applyAlignment="1">
      <alignment horizontal="center"/>
    </xf>
    <xf numFmtId="0" fontId="94" fillId="28" borderId="40" xfId="0" applyFont="1" applyFill="1" applyBorder="1"/>
    <xf numFmtId="0" fontId="92" fillId="27" borderId="0" xfId="0" applyFont="1" applyFill="1"/>
    <xf numFmtId="0" fontId="104" fillId="27" borderId="0" xfId="0" applyFont="1" applyFill="1" applyAlignment="1">
      <alignment horizontal="right"/>
    </xf>
    <xf numFmtId="0" fontId="105" fillId="40" borderId="0" xfId="0" applyFont="1" applyFill="1"/>
    <xf numFmtId="0" fontId="106" fillId="40" borderId="0" xfId="0" applyFont="1" applyFill="1"/>
    <xf numFmtId="0" fontId="92" fillId="40" borderId="0" xfId="0" applyFont="1" applyFill="1"/>
    <xf numFmtId="0" fontId="94" fillId="37" borderId="32" xfId="0" applyFont="1" applyFill="1" applyBorder="1" applyAlignment="1">
      <alignment horizontal="center" vertical="top" wrapText="1"/>
    </xf>
    <xf numFmtId="0" fontId="50" fillId="37" borderId="8" xfId="0" applyFont="1" applyFill="1" applyBorder="1" applyAlignment="1">
      <alignment horizontal="center" vertical="top" wrapText="1"/>
    </xf>
    <xf numFmtId="0" fontId="51" fillId="27" borderId="8" xfId="0" applyFont="1" applyFill="1" applyBorder="1" applyAlignment="1">
      <alignment horizontal="center" vertical="top" wrapText="1"/>
    </xf>
    <xf numFmtId="0" fontId="51" fillId="27" borderId="17" xfId="0" applyFont="1" applyFill="1" applyBorder="1" applyAlignment="1">
      <alignment horizontal="center" vertical="top" wrapText="1"/>
    </xf>
    <xf numFmtId="195" fontId="51" fillId="27" borderId="8" xfId="0" applyNumberFormat="1" applyFont="1" applyFill="1" applyBorder="1" applyAlignment="1">
      <alignment horizontal="center" vertical="top" wrapText="1"/>
    </xf>
    <xf numFmtId="2" fontId="51" fillId="27" borderId="8" xfId="0" applyNumberFormat="1" applyFont="1" applyFill="1" applyBorder="1" applyAlignment="1">
      <alignment horizontal="center" vertical="top" wrapText="1"/>
    </xf>
    <xf numFmtId="0" fontId="92" fillId="33" borderId="0" xfId="0" applyFont="1" applyFill="1" applyBorder="1"/>
    <xf numFmtId="0" fontId="51" fillId="27" borderId="8" xfId="353" applyFont="1" applyFill="1" applyBorder="1" applyAlignment="1">
      <alignment horizontal="center" vertical="top" wrapText="1"/>
    </xf>
    <xf numFmtId="0" fontId="51" fillId="27" borderId="17" xfId="353" applyFont="1" applyFill="1" applyBorder="1" applyAlignment="1">
      <alignment horizontal="center" vertical="top" wrapText="1"/>
    </xf>
    <xf numFmtId="2" fontId="51" fillId="27" borderId="17" xfId="0" applyNumberFormat="1" applyFont="1" applyFill="1" applyBorder="1" applyAlignment="1">
      <alignment horizontal="center" vertical="top" wrapText="1"/>
    </xf>
    <xf numFmtId="0" fontId="51" fillId="27" borderId="35" xfId="355" applyFont="1" applyFill="1" applyBorder="1" applyAlignment="1">
      <alignment horizontal="center"/>
    </xf>
    <xf numFmtId="0" fontId="51" fillId="27" borderId="35" xfId="353" applyFont="1" applyFill="1" applyBorder="1" applyAlignment="1">
      <alignment horizontal="center" vertical="top" wrapText="1"/>
    </xf>
    <xf numFmtId="0" fontId="94" fillId="28" borderId="8" xfId="0" applyFont="1" applyFill="1" applyBorder="1" applyAlignment="1">
      <alignment horizontal="center"/>
    </xf>
    <xf numFmtId="0" fontId="94" fillId="28" borderId="8" xfId="0" applyFont="1" applyFill="1" applyBorder="1" applyAlignment="1">
      <alignment horizontal="center" vertical="top"/>
    </xf>
    <xf numFmtId="0" fontId="50" fillId="28" borderId="8" xfId="0" applyFont="1" applyFill="1" applyBorder="1" applyAlignment="1">
      <alignment horizontal="center" vertical="top" wrapText="1"/>
    </xf>
    <xf numFmtId="195" fontId="50" fillId="28" borderId="8" xfId="0" applyNumberFormat="1" applyFont="1" applyFill="1" applyBorder="1" applyAlignment="1">
      <alignment horizontal="center" vertical="top" wrapText="1"/>
    </xf>
    <xf numFmtId="0" fontId="94" fillId="27" borderId="0" xfId="0" applyFont="1" applyFill="1" applyBorder="1"/>
    <xf numFmtId="0" fontId="54" fillId="28" borderId="8" xfId="0" applyFont="1" applyFill="1" applyBorder="1" applyAlignment="1">
      <alignment horizontal="center" vertical="center" wrapText="1"/>
    </xf>
    <xf numFmtId="0" fontId="53" fillId="28" borderId="8" xfId="0" applyFont="1" applyFill="1" applyBorder="1" applyAlignment="1">
      <alignment horizontal="center" vertical="center" wrapText="1"/>
    </xf>
    <xf numFmtId="0" fontId="53" fillId="28" borderId="15" xfId="0" applyFont="1" applyFill="1" applyBorder="1" applyAlignment="1">
      <alignment horizontal="center" vertical="center" wrapText="1"/>
    </xf>
    <xf numFmtId="0" fontId="53" fillId="27" borderId="8" xfId="0" applyFont="1" applyFill="1" applyBorder="1" applyAlignment="1">
      <alignment horizontal="center" vertical="top" wrapText="1"/>
    </xf>
    <xf numFmtId="0" fontId="53" fillId="27" borderId="15" xfId="0" applyFont="1" applyFill="1" applyBorder="1" applyAlignment="1">
      <alignment horizontal="center" vertical="top" wrapText="1"/>
    </xf>
    <xf numFmtId="0" fontId="52" fillId="26" borderId="8" xfId="353" applyFont="1" applyFill="1" applyBorder="1" applyAlignment="1">
      <alignment horizontal="center" vertical="top" wrapText="1"/>
    </xf>
    <xf numFmtId="0" fontId="52" fillId="26" borderId="15" xfId="353" applyFont="1" applyFill="1" applyBorder="1" applyAlignment="1">
      <alignment horizontal="center" vertical="top" wrapText="1"/>
    </xf>
    <xf numFmtId="0" fontId="52" fillId="26" borderId="0" xfId="353" applyFont="1" applyFill="1" applyBorder="1" applyAlignment="1">
      <alignment horizontal="center" vertical="top" wrapText="1"/>
    </xf>
    <xf numFmtId="0" fontId="52" fillId="26" borderId="0" xfId="355" applyFont="1" applyFill="1" applyBorder="1" applyAlignment="1">
      <alignment horizontal="center"/>
    </xf>
    <xf numFmtId="0" fontId="96" fillId="28" borderId="8" xfId="0" applyFont="1" applyFill="1" applyBorder="1"/>
    <xf numFmtId="0" fontId="96" fillId="28" borderId="15" xfId="0" applyFont="1" applyFill="1" applyBorder="1"/>
    <xf numFmtId="0" fontId="101" fillId="38" borderId="33" xfId="0" applyFont="1" applyFill="1" applyBorder="1" applyAlignment="1">
      <alignment vertical="center"/>
    </xf>
    <xf numFmtId="0" fontId="101" fillId="38" borderId="32" xfId="0" applyFont="1" applyFill="1" applyBorder="1" applyAlignment="1">
      <alignment vertical="center"/>
    </xf>
    <xf numFmtId="0" fontId="71" fillId="27" borderId="24" xfId="0" applyFont="1" applyFill="1" applyBorder="1" applyAlignment="1"/>
    <xf numFmtId="0" fontId="71" fillId="27" borderId="24" xfId="0" applyFont="1" applyFill="1" applyBorder="1" applyAlignment="1">
      <alignment wrapText="1"/>
    </xf>
    <xf numFmtId="0" fontId="71" fillId="28" borderId="8" xfId="0" applyFont="1" applyFill="1" applyBorder="1" applyAlignment="1">
      <alignment horizontal="center" wrapText="1"/>
    </xf>
    <xf numFmtId="0" fontId="56" fillId="34" borderId="18" xfId="0" applyFont="1" applyFill="1" applyBorder="1" applyAlignment="1"/>
    <xf numFmtId="0" fontId="101" fillId="38" borderId="8" xfId="0" applyFont="1" applyFill="1" applyBorder="1" applyAlignment="1">
      <alignment vertical="top"/>
    </xf>
    <xf numFmtId="0" fontId="93" fillId="27" borderId="37" xfId="0" applyFont="1" applyFill="1" applyBorder="1" applyAlignment="1">
      <alignment horizontal="center" vertical="top" wrapText="1"/>
    </xf>
    <xf numFmtId="0" fontId="56" fillId="39" borderId="37" xfId="0" applyFont="1" applyFill="1" applyBorder="1" applyAlignment="1"/>
    <xf numFmtId="0" fontId="100" fillId="34" borderId="41" xfId="0" applyFont="1" applyFill="1" applyBorder="1"/>
    <xf numFmtId="0" fontId="75" fillId="33" borderId="8" xfId="0" applyFont="1" applyFill="1" applyBorder="1" applyAlignment="1">
      <alignment horizontal="center" vertical="top" wrapText="1"/>
    </xf>
    <xf numFmtId="0" fontId="72" fillId="27" borderId="33" xfId="0" applyFont="1" applyFill="1" applyBorder="1" applyAlignment="1">
      <alignment horizontal="center" vertical="center" wrapText="1"/>
    </xf>
    <xf numFmtId="0" fontId="72" fillId="27" borderId="15" xfId="0" applyFont="1" applyFill="1" applyBorder="1" applyAlignment="1">
      <alignment horizontal="center" vertical="center" wrapText="1"/>
    </xf>
    <xf numFmtId="0" fontId="72" fillId="27" borderId="17" xfId="0" applyFont="1" applyFill="1" applyBorder="1" applyAlignment="1">
      <alignment horizontal="center" vertical="center" wrapText="1"/>
    </xf>
    <xf numFmtId="0" fontId="72" fillId="27" borderId="32" xfId="0" applyFont="1" applyFill="1" applyBorder="1" applyAlignment="1">
      <alignment horizontal="center" vertical="center" wrapText="1"/>
    </xf>
    <xf numFmtId="0" fontId="72" fillId="27" borderId="8" xfId="0" applyFont="1" applyFill="1" applyBorder="1" applyAlignment="1">
      <alignment horizontal="center" vertical="center" wrapText="1"/>
    </xf>
    <xf numFmtId="0" fontId="100" fillId="27" borderId="37" xfId="0" applyFont="1" applyFill="1" applyBorder="1"/>
    <xf numFmtId="0" fontId="94" fillId="34" borderId="32" xfId="0" applyFont="1" applyFill="1" applyBorder="1" applyAlignment="1">
      <alignment horizontal="center" vertical="center" wrapText="1"/>
    </xf>
    <xf numFmtId="0" fontId="96" fillId="34" borderId="8" xfId="0" applyFont="1" applyFill="1" applyBorder="1" applyAlignment="1">
      <alignment horizontal="center" vertical="center" wrapText="1"/>
    </xf>
    <xf numFmtId="0" fontId="53" fillId="34" borderId="8" xfId="301" applyFont="1" applyFill="1" applyBorder="1" applyAlignment="1">
      <alignment horizontal="center" vertical="center" wrapText="1"/>
    </xf>
    <xf numFmtId="0" fontId="53" fillId="27" borderId="37" xfId="301" applyFont="1" applyFill="1" applyBorder="1" applyAlignment="1">
      <alignment vertical="center" wrapText="1"/>
    </xf>
    <xf numFmtId="0" fontId="94" fillId="27" borderId="0" xfId="0" applyFont="1" applyFill="1" applyBorder="1" applyAlignment="1">
      <alignment horizontal="center" vertical="center" wrapText="1"/>
    </xf>
    <xf numFmtId="0" fontId="95" fillId="27" borderId="8" xfId="0" applyFont="1" applyFill="1" applyBorder="1" applyAlignment="1">
      <alignment horizontal="center" vertical="top" wrapText="1"/>
    </xf>
    <xf numFmtId="0" fontId="96" fillId="27" borderId="8" xfId="0" applyFont="1" applyFill="1" applyBorder="1" applyAlignment="1">
      <alignment vertical="center" wrapText="1"/>
    </xf>
    <xf numFmtId="0" fontId="53" fillId="27" borderId="8" xfId="301" applyFont="1" applyFill="1" applyBorder="1" applyAlignment="1">
      <alignment vertical="center" wrapText="1"/>
    </xf>
    <xf numFmtId="0" fontId="92" fillId="27" borderId="37" xfId="0" applyFont="1" applyFill="1" applyBorder="1" applyAlignment="1">
      <alignment horizontal="left" vertical="center" wrapText="1" indent="2"/>
    </xf>
    <xf numFmtId="0" fontId="94" fillId="27" borderId="37" xfId="0" applyFont="1" applyFill="1" applyBorder="1"/>
    <xf numFmtId="0" fontId="92" fillId="27" borderId="37" xfId="0" applyFont="1" applyFill="1" applyBorder="1"/>
    <xf numFmtId="0" fontId="104" fillId="28" borderId="8" xfId="0" applyFont="1" applyFill="1" applyBorder="1" applyAlignment="1">
      <alignment horizontal="center"/>
    </xf>
    <xf numFmtId="0" fontId="1" fillId="28" borderId="19" xfId="354" applyFont="1" applyFill="1" applyBorder="1" applyAlignment="1">
      <alignment horizontal="center" vertical="center" wrapText="1"/>
    </xf>
    <xf numFmtId="0" fontId="1" fillId="28" borderId="8" xfId="354" applyFont="1" applyFill="1" applyBorder="1" applyAlignment="1">
      <alignment horizontal="center" vertical="center" wrapText="1"/>
    </xf>
    <xf numFmtId="0" fontId="101" fillId="27" borderId="4" xfId="0" applyFont="1" applyFill="1" applyBorder="1" applyAlignment="1">
      <alignment horizontal="center" vertical="top" wrapText="1"/>
    </xf>
    <xf numFmtId="0" fontId="56" fillId="27" borderId="4" xfId="0" applyFont="1" applyFill="1" applyBorder="1" applyAlignment="1">
      <alignment vertical="top"/>
    </xf>
    <xf numFmtId="0" fontId="100" fillId="27" borderId="4" xfId="0" applyFont="1" applyFill="1" applyBorder="1"/>
    <xf numFmtId="0" fontId="56" fillId="27" borderId="4" xfId="0" applyFont="1" applyFill="1" applyBorder="1" applyAlignment="1">
      <alignment horizontal="center"/>
    </xf>
    <xf numFmtId="0" fontId="56" fillId="34" borderId="19" xfId="0" applyFont="1" applyFill="1" applyBorder="1" applyAlignment="1">
      <alignment vertical="top"/>
    </xf>
    <xf numFmtId="0" fontId="100" fillId="34" borderId="19" xfId="0" applyFont="1" applyFill="1" applyBorder="1"/>
    <xf numFmtId="0" fontId="94" fillId="27" borderId="8" xfId="0" applyFont="1" applyFill="1" applyBorder="1" applyAlignment="1">
      <alignment horizontal="center" vertical="center" wrapText="1"/>
    </xf>
    <xf numFmtId="0" fontId="94" fillId="27" borderId="8" xfId="0" applyFont="1" applyFill="1" applyBorder="1" applyAlignment="1">
      <alignment vertical="center" wrapText="1"/>
    </xf>
    <xf numFmtId="0" fontId="94" fillId="34" borderId="8" xfId="0" applyFont="1" applyFill="1" applyBorder="1" applyAlignment="1">
      <alignment horizontal="center"/>
    </xf>
    <xf numFmtId="0" fontId="94" fillId="34" borderId="8" xfId="0" applyFont="1" applyFill="1" applyBorder="1"/>
    <xf numFmtId="0" fontId="94" fillId="28" borderId="8" xfId="0" applyFont="1" applyFill="1" applyBorder="1" applyAlignment="1">
      <alignment horizontal="center" vertical="center"/>
    </xf>
    <xf numFmtId="0" fontId="92" fillId="0" borderId="8" xfId="0" applyFont="1" applyBorder="1"/>
    <xf numFmtId="0" fontId="94" fillId="28" borderId="8" xfId="0" applyFont="1" applyFill="1" applyBorder="1" applyAlignment="1">
      <alignment horizontal="center" vertical="top" wrapText="1"/>
    </xf>
    <xf numFmtId="0" fontId="94" fillId="28" borderId="33" xfId="0" applyFont="1" applyFill="1" applyBorder="1" applyAlignment="1">
      <alignment horizontal="center" vertical="top" wrapText="1"/>
    </xf>
    <xf numFmtId="0" fontId="96" fillId="30" borderId="19" xfId="0" applyFont="1" applyFill="1" applyBorder="1" applyAlignment="1">
      <alignment horizontal="center" vertical="center" wrapText="1"/>
    </xf>
    <xf numFmtId="0" fontId="96" fillId="30" borderId="15" xfId="0" applyFont="1" applyFill="1" applyBorder="1" applyAlignment="1">
      <alignment horizontal="center" vertical="center" wrapText="1"/>
    </xf>
    <xf numFmtId="2" fontId="92" fillId="27" borderId="17" xfId="0" applyNumberFormat="1" applyFont="1" applyFill="1" applyBorder="1" applyAlignment="1">
      <alignment horizontal="center" vertical="top" wrapText="1"/>
    </xf>
    <xf numFmtId="1" fontId="92" fillId="27" borderId="17" xfId="0" applyNumberFormat="1" applyFont="1" applyFill="1" applyBorder="1" applyAlignment="1">
      <alignment horizontal="center" vertical="top" wrapText="1"/>
    </xf>
    <xf numFmtId="2" fontId="92" fillId="27" borderId="8" xfId="0" applyNumberFormat="1" applyFont="1" applyFill="1" applyBorder="1" applyAlignment="1">
      <alignment horizontal="center" vertical="top" wrapText="1"/>
    </xf>
    <xf numFmtId="0" fontId="92" fillId="27" borderId="8" xfId="0" applyFont="1" applyFill="1" applyBorder="1"/>
    <xf numFmtId="1" fontId="94" fillId="28" borderId="17" xfId="0" applyNumberFormat="1" applyFont="1" applyFill="1" applyBorder="1" applyAlignment="1">
      <alignment horizontal="center" vertical="top" wrapText="1"/>
    </xf>
    <xf numFmtId="2" fontId="94" fillId="28" borderId="8" xfId="0" applyNumberFormat="1" applyFont="1" applyFill="1" applyBorder="1" applyAlignment="1">
      <alignment horizontal="center" vertical="top" wrapText="1"/>
    </xf>
    <xf numFmtId="0" fontId="94" fillId="28" borderId="8" xfId="0" applyFont="1" applyFill="1" applyBorder="1"/>
    <xf numFmtId="0" fontId="71" fillId="27" borderId="15" xfId="0" applyFont="1" applyFill="1" applyBorder="1" applyAlignment="1">
      <alignment horizontal="center" vertical="top" wrapText="1"/>
    </xf>
    <xf numFmtId="0" fontId="96" fillId="30" borderId="33" xfId="0" applyFont="1" applyFill="1" applyBorder="1" applyAlignment="1">
      <alignment horizontal="center" vertical="center" wrapText="1"/>
    </xf>
    <xf numFmtId="2" fontId="71" fillId="41" borderId="8" xfId="0" applyNumberFormat="1" applyFont="1" applyFill="1" applyBorder="1" applyAlignment="1">
      <alignment horizontal="center" vertical="top" wrapText="1"/>
    </xf>
    <xf numFmtId="2" fontId="71" fillId="41" borderId="17" xfId="0" applyNumberFormat="1" applyFont="1" applyFill="1" applyBorder="1" applyAlignment="1">
      <alignment horizontal="center" vertical="top" wrapText="1"/>
    </xf>
    <xf numFmtId="2" fontId="72" fillId="42" borderId="8" xfId="0" applyNumberFormat="1" applyFont="1" applyFill="1" applyBorder="1" applyAlignment="1">
      <alignment horizontal="center" vertical="top" wrapText="1"/>
    </xf>
    <xf numFmtId="0" fontId="72" fillId="42" borderId="8" xfId="0" applyFont="1" applyFill="1" applyBorder="1"/>
    <xf numFmtId="0" fontId="72" fillId="27" borderId="15" xfId="0" applyFont="1" applyFill="1" applyBorder="1" applyAlignment="1">
      <alignment vertical="top" wrapText="1"/>
    </xf>
    <xf numFmtId="0" fontId="72" fillId="27" borderId="4" xfId="0" applyFont="1" applyFill="1" applyBorder="1" applyAlignment="1">
      <alignment vertical="top" wrapText="1"/>
    </xf>
    <xf numFmtId="0" fontId="72" fillId="27" borderId="17" xfId="0" applyFont="1" applyFill="1" applyBorder="1" applyAlignment="1">
      <alignment vertical="top" wrapText="1"/>
    </xf>
    <xf numFmtId="0" fontId="107" fillId="41" borderId="8" xfId="0" applyFont="1" applyFill="1" applyBorder="1" applyAlignment="1">
      <alignment horizontal="center" vertical="top"/>
    </xf>
    <xf numFmtId="0" fontId="107" fillId="41" borderId="8" xfId="0" applyFont="1" applyFill="1" applyBorder="1" applyAlignment="1">
      <alignment horizontal="center"/>
    </xf>
    <xf numFmtId="0" fontId="107" fillId="41" borderId="8" xfId="0" applyNumberFormat="1" applyFont="1" applyFill="1" applyBorder="1" applyAlignment="1">
      <alignment horizontal="center" vertical="center"/>
    </xf>
    <xf numFmtId="0" fontId="107" fillId="27" borderId="8" xfId="0" applyFont="1" applyFill="1" applyBorder="1" applyAlignment="1">
      <alignment horizontal="center" vertical="top"/>
    </xf>
    <xf numFmtId="0" fontId="107" fillId="27" borderId="8" xfId="0" applyNumberFormat="1" applyFont="1" applyFill="1" applyBorder="1" applyAlignment="1">
      <alignment horizontal="center" vertical="center"/>
    </xf>
    <xf numFmtId="0" fontId="107" fillId="27" borderId="8" xfId="0" applyFont="1" applyFill="1" applyBorder="1" applyAlignment="1"/>
    <xf numFmtId="0" fontId="71" fillId="41" borderId="8" xfId="0" applyFont="1" applyFill="1" applyBorder="1" applyAlignment="1">
      <alignment horizontal="center"/>
    </xf>
    <xf numFmtId="1" fontId="71" fillId="41" borderId="8" xfId="0" applyNumberFormat="1" applyFont="1" applyFill="1" applyBorder="1" applyAlignment="1">
      <alignment horizontal="center"/>
    </xf>
    <xf numFmtId="1" fontId="72" fillId="42" borderId="8" xfId="0" applyNumberFormat="1" applyFont="1" applyFill="1" applyBorder="1" applyAlignment="1">
      <alignment horizontal="center"/>
    </xf>
    <xf numFmtId="1" fontId="95" fillId="27" borderId="17" xfId="0" applyNumberFormat="1" applyFont="1" applyFill="1" applyBorder="1" applyAlignment="1">
      <alignment horizontal="center" vertical="top" wrapText="1"/>
    </xf>
    <xf numFmtId="0" fontId="95" fillId="27" borderId="0" xfId="0" applyFont="1" applyFill="1" applyBorder="1" applyAlignment="1">
      <alignment horizontal="center" vertical="top" wrapText="1"/>
    </xf>
    <xf numFmtId="2" fontId="92" fillId="27" borderId="0" xfId="0" applyNumberFormat="1" applyFont="1" applyFill="1" applyBorder="1" applyAlignment="1">
      <alignment horizontal="center" vertical="top" wrapText="1"/>
    </xf>
    <xf numFmtId="2" fontId="97" fillId="27" borderId="17" xfId="0" applyNumberFormat="1" applyFont="1" applyFill="1" applyBorder="1" applyAlignment="1">
      <alignment horizontal="center" vertical="top" wrapText="1"/>
    </xf>
    <xf numFmtId="2" fontId="97" fillId="27" borderId="8" xfId="0" applyNumberFormat="1" applyFont="1" applyFill="1" applyBorder="1" applyAlignment="1">
      <alignment horizontal="center" vertical="top" wrapText="1"/>
    </xf>
    <xf numFmtId="2" fontId="96" fillId="28" borderId="8" xfId="0" applyNumberFormat="1" applyFont="1" applyFill="1" applyBorder="1" applyAlignment="1">
      <alignment horizontal="center" vertical="top" wrapText="1"/>
    </xf>
    <xf numFmtId="0" fontId="52" fillId="27" borderId="8" xfId="0" applyFont="1" applyFill="1" applyBorder="1" applyAlignment="1">
      <alignment vertical="top" wrapText="1"/>
    </xf>
    <xf numFmtId="0" fontId="97" fillId="27" borderId="8" xfId="0" applyFont="1" applyFill="1" applyBorder="1" applyAlignment="1">
      <alignment horizontal="center" vertical="top" wrapText="1"/>
    </xf>
    <xf numFmtId="0" fontId="94" fillId="37" borderId="8" xfId="0" applyFont="1" applyFill="1" applyBorder="1" applyAlignment="1">
      <alignment horizontal="center" vertical="center"/>
    </xf>
    <xf numFmtId="0" fontId="96" fillId="37" borderId="8" xfId="0" applyFont="1" applyFill="1" applyBorder="1" applyAlignment="1">
      <alignment horizontal="center" vertical="center"/>
    </xf>
    <xf numFmtId="0" fontId="94" fillId="37" borderId="8" xfId="0" applyFont="1" applyFill="1" applyBorder="1" applyAlignment="1">
      <alignment horizontal="center" vertical="center" wrapText="1"/>
    </xf>
    <xf numFmtId="0" fontId="92" fillId="27" borderId="4" xfId="0" applyFont="1" applyFill="1" applyBorder="1"/>
    <xf numFmtId="1" fontId="104" fillId="37" borderId="17" xfId="0" applyNumberFormat="1" applyFont="1" applyFill="1" applyBorder="1" applyAlignment="1">
      <alignment horizontal="center" vertical="top" wrapText="1"/>
    </xf>
    <xf numFmtId="2" fontId="94" fillId="37" borderId="8" xfId="0" applyNumberFormat="1" applyFont="1" applyFill="1" applyBorder="1" applyAlignment="1">
      <alignment horizontal="center" vertical="top" wrapText="1"/>
    </xf>
    <xf numFmtId="0" fontId="94" fillId="37" borderId="8" xfId="0" applyFont="1" applyFill="1" applyBorder="1"/>
    <xf numFmtId="0" fontId="96" fillId="37" borderId="8" xfId="0" applyFont="1" applyFill="1" applyBorder="1" applyAlignment="1">
      <alignment horizontal="center" vertical="center" wrapText="1"/>
    </xf>
    <xf numFmtId="0" fontId="97" fillId="0" borderId="8" xfId="0" applyFont="1" applyBorder="1" applyAlignment="1">
      <alignment horizontal="justify" vertical="top" wrapText="1"/>
    </xf>
    <xf numFmtId="2" fontId="97" fillId="27" borderId="8" xfId="0" applyNumberFormat="1" applyFont="1" applyFill="1" applyBorder="1" applyAlignment="1">
      <alignment horizontal="left" vertical="top" wrapText="1"/>
    </xf>
    <xf numFmtId="0" fontId="96" fillId="37" borderId="15" xfId="0" applyFont="1" applyFill="1" applyBorder="1" applyAlignment="1">
      <alignment horizontal="center" vertical="center"/>
    </xf>
    <xf numFmtId="0" fontId="71" fillId="37" borderId="8" xfId="0" applyFont="1" applyFill="1" applyBorder="1" applyAlignment="1">
      <alignment horizontal="center"/>
    </xf>
    <xf numFmtId="0" fontId="101" fillId="38" borderId="0" xfId="0" applyFont="1" applyFill="1" applyBorder="1" applyAlignment="1">
      <alignment vertical="top"/>
    </xf>
    <xf numFmtId="0" fontId="56" fillId="27" borderId="0" xfId="0" applyFont="1" applyFill="1" applyBorder="1" applyAlignment="1"/>
    <xf numFmtId="49" fontId="46" fillId="28" borderId="8" xfId="115" applyNumberFormat="1" applyFont="1" applyFill="1" applyBorder="1" applyAlignment="1">
      <alignment horizontal="center"/>
    </xf>
    <xf numFmtId="0" fontId="40" fillId="0" borderId="20" xfId="108" applyFont="1" applyBorder="1" applyAlignment="1">
      <alignment horizontal="center"/>
    </xf>
    <xf numFmtId="49" fontId="47" fillId="0" borderId="42" xfId="115" applyNumberFormat="1" applyFont="1" applyBorder="1" applyAlignment="1">
      <alignment horizontal="center"/>
    </xf>
    <xf numFmtId="0" fontId="89" fillId="0" borderId="42" xfId="0" applyFont="1" applyBorder="1"/>
    <xf numFmtId="49" fontId="47" fillId="0" borderId="42" xfId="115" applyNumberFormat="1" applyFont="1" applyBorder="1" applyAlignment="1">
      <alignment horizontal="left"/>
    </xf>
    <xf numFmtId="49" fontId="47" fillId="0" borderId="8" xfId="115" applyNumberFormat="1" applyFont="1" applyBorder="1" applyAlignment="1">
      <alignment horizontal="center"/>
    </xf>
    <xf numFmtId="0" fontId="89" fillId="0" borderId="8" xfId="0" applyFont="1" applyBorder="1"/>
    <xf numFmtId="49" fontId="47" fillId="0" borderId="8" xfId="115" applyNumberFormat="1" applyFont="1" applyBorder="1" applyAlignment="1">
      <alignment horizontal="left"/>
    </xf>
    <xf numFmtId="0" fontId="90" fillId="0" borderId="8" xfId="0" applyFont="1" applyBorder="1" applyAlignment="1">
      <alignment horizontal="center" wrapText="1"/>
    </xf>
    <xf numFmtId="0" fontId="40" fillId="0" borderId="20" xfId="108" applyFont="1" applyBorder="1"/>
    <xf numFmtId="0" fontId="56" fillId="39" borderId="0" xfId="0" applyFont="1" applyFill="1" applyBorder="1" applyAlignment="1"/>
    <xf numFmtId="0" fontId="108" fillId="28" borderId="8" xfId="0" applyFont="1" applyFill="1" applyBorder="1" applyAlignment="1">
      <alignment horizontal="center" vertical="center" wrapText="1"/>
    </xf>
    <xf numFmtId="0" fontId="73" fillId="28" borderId="8" xfId="0" applyFont="1" applyFill="1" applyBorder="1" applyAlignment="1">
      <alignment horizontal="center" vertical="center" wrapText="1"/>
    </xf>
    <xf numFmtId="0" fontId="73" fillId="28" borderId="8" xfId="0" applyFont="1" applyFill="1" applyBorder="1" applyAlignment="1">
      <alignment horizontal="center" vertical="top" wrapText="1"/>
    </xf>
    <xf numFmtId="0" fontId="56" fillId="34" borderId="32" xfId="0" applyFont="1" applyFill="1" applyBorder="1" applyAlignment="1">
      <alignment vertical="top"/>
    </xf>
    <xf numFmtId="0" fontId="56" fillId="34" borderId="18" xfId="0" applyFont="1" applyFill="1" applyBorder="1" applyAlignment="1">
      <alignment vertical="top"/>
    </xf>
    <xf numFmtId="0" fontId="72" fillId="37" borderId="8" xfId="0" applyFont="1" applyFill="1" applyBorder="1" applyAlignment="1">
      <alignment horizontal="center" vertical="top" wrapText="1"/>
    </xf>
    <xf numFmtId="0" fontId="71" fillId="37" borderId="8" xfId="0" applyFont="1" applyFill="1" applyBorder="1" applyAlignment="1">
      <alignment horizontal="center" vertical="top" wrapText="1"/>
    </xf>
    <xf numFmtId="0" fontId="71" fillId="37" borderId="8" xfId="0" applyFont="1" applyFill="1" applyBorder="1"/>
    <xf numFmtId="0" fontId="94" fillId="28" borderId="0" xfId="0" applyFont="1" applyFill="1" applyAlignment="1">
      <alignment vertical="center"/>
    </xf>
    <xf numFmtId="0" fontId="101" fillId="38" borderId="33" xfId="0" applyFont="1" applyFill="1" applyBorder="1" applyAlignment="1">
      <alignment vertical="top"/>
    </xf>
    <xf numFmtId="0" fontId="101" fillId="38" borderId="32" xfId="0" applyFont="1" applyFill="1" applyBorder="1" applyAlignment="1">
      <alignment vertical="top"/>
    </xf>
    <xf numFmtId="0" fontId="56" fillId="39" borderId="36" xfId="0" applyFont="1" applyFill="1" applyBorder="1" applyAlignment="1"/>
    <xf numFmtId="0" fontId="56" fillId="39" borderId="18" xfId="0" applyFont="1" applyFill="1" applyBorder="1" applyAlignment="1"/>
    <xf numFmtId="0" fontId="92" fillId="0" borderId="8" xfId="0" applyFont="1" applyBorder="1" applyAlignment="1">
      <alignment horizontal="center"/>
    </xf>
    <xf numFmtId="0" fontId="94" fillId="27" borderId="8" xfId="0" applyFont="1" applyFill="1" applyBorder="1"/>
    <xf numFmtId="0" fontId="92" fillId="0" borderId="0" xfId="0" applyFont="1" applyBorder="1"/>
    <xf numFmtId="0" fontId="63" fillId="0" borderId="8" xfId="0" applyFont="1" applyBorder="1" applyAlignment="1">
      <alignment vertical="top" wrapText="1"/>
    </xf>
    <xf numFmtId="0" fontId="51" fillId="0" borderId="0" xfId="0" applyFont="1"/>
    <xf numFmtId="0" fontId="95" fillId="36" borderId="8" xfId="0" applyFont="1" applyFill="1" applyBorder="1" applyAlignment="1">
      <alignment horizontal="center" vertical="top" wrapText="1"/>
    </xf>
    <xf numFmtId="0" fontId="95" fillId="36" borderId="0" xfId="0" applyFont="1" applyFill="1"/>
    <xf numFmtId="0" fontId="51" fillId="28" borderId="8" xfId="0" applyFont="1" applyFill="1" applyBorder="1" applyAlignment="1">
      <alignment horizontal="center" vertical="top" wrapText="1"/>
    </xf>
    <xf numFmtId="0" fontId="51" fillId="28" borderId="8" xfId="0" applyFont="1" applyFill="1" applyBorder="1"/>
    <xf numFmtId="0" fontId="51" fillId="28" borderId="0" xfId="0" applyFont="1" applyFill="1"/>
    <xf numFmtId="0" fontId="100" fillId="34" borderId="0" xfId="0" applyFont="1" applyFill="1" applyBorder="1"/>
    <xf numFmtId="0" fontId="92" fillId="27" borderId="0" xfId="0" applyFont="1" applyFill="1" applyBorder="1" applyAlignment="1">
      <alignment horizontal="left" vertical="center" wrapText="1" indent="2"/>
    </xf>
    <xf numFmtId="0" fontId="51" fillId="27" borderId="0" xfId="0" applyFont="1" applyFill="1" applyBorder="1" applyAlignment="1">
      <alignment horizontal="center" vertical="top" wrapText="1"/>
    </xf>
    <xf numFmtId="0" fontId="51" fillId="0" borderId="0" xfId="0" applyFont="1" applyBorder="1"/>
    <xf numFmtId="0" fontId="95" fillId="36" borderId="0" xfId="0" applyFont="1" applyFill="1" applyBorder="1" applyAlignment="1">
      <alignment horizontal="center" vertical="top" wrapText="1"/>
    </xf>
    <xf numFmtId="0" fontId="95" fillId="36" borderId="0" xfId="0" applyFont="1" applyFill="1" applyBorder="1"/>
    <xf numFmtId="0" fontId="51" fillId="28" borderId="0" xfId="0" applyFont="1" applyFill="1" applyBorder="1"/>
    <xf numFmtId="0" fontId="92" fillId="27" borderId="8" xfId="0" applyFont="1" applyFill="1" applyBorder="1" applyAlignment="1">
      <alignment vertical="top" wrapText="1"/>
    </xf>
    <xf numFmtId="0" fontId="51" fillId="27" borderId="8" xfId="0" applyFont="1" applyFill="1" applyBorder="1" applyAlignment="1">
      <alignment vertical="top" wrapText="1"/>
    </xf>
    <xf numFmtId="0" fontId="95" fillId="27" borderId="8" xfId="0" applyFont="1" applyFill="1" applyBorder="1" applyAlignment="1">
      <alignment vertical="top" wrapText="1"/>
    </xf>
    <xf numFmtId="0" fontId="104" fillId="28" borderId="8" xfId="0" applyFont="1" applyFill="1" applyBorder="1" applyAlignment="1">
      <alignment horizontal="center" vertical="center" wrapText="1"/>
    </xf>
    <xf numFmtId="196" fontId="75" fillId="27" borderId="8" xfId="155" applyNumberFormat="1" applyFont="1" applyFill="1" applyBorder="1" applyAlignment="1">
      <alignment vertical="center" wrapText="1"/>
    </xf>
    <xf numFmtId="196" fontId="91" fillId="28" borderId="8" xfId="155" applyNumberFormat="1" applyFont="1" applyFill="1" applyBorder="1" applyAlignment="1">
      <alignment vertical="center"/>
    </xf>
    <xf numFmtId="0" fontId="101" fillId="38" borderId="8" xfId="0" applyFont="1" applyFill="1" applyBorder="1" applyAlignment="1">
      <alignment horizontal="center" vertical="top"/>
    </xf>
    <xf numFmtId="0" fontId="52" fillId="37" borderId="8" xfId="0" applyFont="1" applyFill="1" applyBorder="1" applyAlignment="1">
      <alignment horizontal="center"/>
    </xf>
    <xf numFmtId="0" fontId="56" fillId="39" borderId="8" xfId="0" applyFont="1" applyFill="1" applyBorder="1" applyAlignment="1">
      <alignment horizontal="center" vertical="top"/>
    </xf>
    <xf numFmtId="0" fontId="96" fillId="30" borderId="8" xfId="0" applyFont="1" applyFill="1" applyBorder="1" applyAlignment="1">
      <alignment horizontal="center" vertical="center" wrapText="1"/>
    </xf>
    <xf numFmtId="1" fontId="98" fillId="27" borderId="8" xfId="0" applyNumberFormat="1" applyFont="1" applyFill="1" applyBorder="1" applyAlignment="1">
      <alignment horizontal="center" vertical="top" wrapText="1"/>
    </xf>
    <xf numFmtId="1" fontId="98" fillId="28" borderId="8" xfId="0" applyNumberFormat="1" applyFont="1" applyFill="1" applyBorder="1" applyAlignment="1">
      <alignment horizontal="center" vertical="top" wrapText="1"/>
    </xf>
    <xf numFmtId="0" fontId="53" fillId="27" borderId="24" xfId="0" applyFont="1" applyFill="1" applyBorder="1" applyAlignment="1">
      <alignment horizontal="left" wrapText="1"/>
    </xf>
    <xf numFmtId="0" fontId="53" fillId="32" borderId="8" xfId="0" applyFont="1" applyFill="1" applyBorder="1" applyAlignment="1">
      <alignment horizontal="center" wrapText="1"/>
    </xf>
    <xf numFmtId="0" fontId="97" fillId="0" borderId="8" xfId="0" applyFont="1" applyBorder="1" applyAlignment="1">
      <alignment horizontal="center"/>
    </xf>
    <xf numFmtId="0" fontId="113" fillId="0" borderId="8" xfId="364" applyFill="1" applyBorder="1" applyAlignment="1" applyProtection="1">
      <alignment horizontal="left" vertical="top"/>
    </xf>
    <xf numFmtId="0" fontId="113" fillId="0" borderId="8" xfId="364" applyFill="1" applyBorder="1" applyAlignment="1" applyProtection="1">
      <alignment vertical="top"/>
    </xf>
    <xf numFmtId="0" fontId="113" fillId="0" borderId="8" xfId="364" applyBorder="1" applyAlignment="1" applyProtection="1">
      <alignment vertical="top"/>
    </xf>
    <xf numFmtId="0" fontId="114" fillId="43" borderId="0" xfId="0" applyFont="1" applyFill="1" applyBorder="1"/>
    <xf numFmtId="0" fontId="115" fillId="40" borderId="0" xfId="364" applyFont="1" applyFill="1" applyBorder="1" applyAlignment="1" applyProtection="1">
      <alignment horizontal="center" vertical="top"/>
    </xf>
    <xf numFmtId="0" fontId="116" fillId="40" borderId="0" xfId="364" applyFont="1" applyFill="1" applyBorder="1" applyAlignment="1" applyProtection="1">
      <alignment horizontal="center" vertical="top"/>
    </xf>
    <xf numFmtId="49" fontId="46" fillId="0" borderId="19" xfId="115" applyNumberFormat="1" applyFont="1" applyFill="1" applyBorder="1" applyAlignment="1">
      <alignment horizontal="center"/>
    </xf>
    <xf numFmtId="49" fontId="46" fillId="0" borderId="19" xfId="115" applyNumberFormat="1" applyFont="1" applyBorder="1" applyAlignment="1">
      <alignment horizontal="center"/>
    </xf>
    <xf numFmtId="49" fontId="46" fillId="0" borderId="15" xfId="115" applyNumberFormat="1" applyFont="1" applyFill="1" applyBorder="1" applyAlignment="1">
      <alignment horizontal="center" vertical="center"/>
    </xf>
    <xf numFmtId="0" fontId="89" fillId="27" borderId="8" xfId="0" applyFont="1" applyFill="1" applyBorder="1" applyAlignment="1">
      <alignment horizontal="center"/>
    </xf>
    <xf numFmtId="0" fontId="47" fillId="28" borderId="0" xfId="108" applyFont="1" applyFill="1"/>
    <xf numFmtId="0" fontId="47" fillId="28" borderId="0" xfId="108" applyFont="1" applyFill="1" applyAlignment="1">
      <alignment horizontal="center"/>
    </xf>
    <xf numFmtId="0" fontId="117" fillId="40" borderId="0" xfId="364" applyFont="1" applyFill="1" applyBorder="1" applyAlignment="1" applyProtection="1">
      <alignment horizontal="center" vertical="top"/>
    </xf>
    <xf numFmtId="0" fontId="47" fillId="0" borderId="0" xfId="108" applyFont="1"/>
    <xf numFmtId="0" fontId="47" fillId="0" borderId="8" xfId="108" applyFont="1" applyBorder="1" applyAlignment="1">
      <alignment horizontal="center"/>
    </xf>
    <xf numFmtId="0" fontId="47" fillId="0" borderId="8" xfId="108" applyFont="1" applyBorder="1" applyAlignment="1">
      <alignment horizontal="left"/>
    </xf>
    <xf numFmtId="0" fontId="47" fillId="0" borderId="0" xfId="108" applyFont="1" applyBorder="1"/>
    <xf numFmtId="0" fontId="118" fillId="0" borderId="8" xfId="108" applyFont="1" applyBorder="1" applyAlignment="1">
      <alignment horizontal="center"/>
    </xf>
    <xf numFmtId="0" fontId="47" fillId="0" borderId="8" xfId="108" applyFont="1" applyBorder="1"/>
    <xf numFmtId="0" fontId="47" fillId="0" borderId="0" xfId="108" applyFont="1" applyAlignment="1">
      <alignment horizontal="center"/>
    </xf>
    <xf numFmtId="0" fontId="97" fillId="0" borderId="8" xfId="0" applyFont="1" applyBorder="1" applyAlignment="1">
      <alignment vertical="top" wrapText="1"/>
    </xf>
    <xf numFmtId="0" fontId="92" fillId="27" borderId="8" xfId="0" applyFont="1" applyFill="1" applyBorder="1" applyAlignment="1">
      <alignment vertical="top" wrapText="1"/>
    </xf>
    <xf numFmtId="0" fontId="103" fillId="0" borderId="8" xfId="0" applyFont="1" applyBorder="1" applyAlignment="1">
      <alignment vertical="top" wrapText="1"/>
    </xf>
    <xf numFmtId="0" fontId="72" fillId="28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96" fillId="44" borderId="8" xfId="0" applyFont="1" applyFill="1" applyBorder="1" applyAlignment="1">
      <alignment horizontal="center" vertical="top" wrapText="1"/>
    </xf>
    <xf numFmtId="0" fontId="0" fillId="0" borderId="8" xfId="0" applyBorder="1"/>
    <xf numFmtId="0" fontId="97" fillId="0" borderId="8" xfId="0" applyFont="1" applyBorder="1" applyAlignment="1">
      <alignment horizontal="left" vertical="top" wrapText="1"/>
    </xf>
    <xf numFmtId="0" fontId="0" fillId="27" borderId="0" xfId="0" applyFill="1" applyAlignment="1">
      <alignment vertical="top"/>
    </xf>
    <xf numFmtId="0" fontId="0" fillId="27" borderId="0" xfId="0" applyFill="1"/>
    <xf numFmtId="0" fontId="97" fillId="27" borderId="55" xfId="0" applyFont="1" applyFill="1" applyBorder="1" applyAlignment="1">
      <alignment vertical="top" wrapText="1"/>
    </xf>
    <xf numFmtId="1" fontId="98" fillId="27" borderId="55" xfId="0" applyNumberFormat="1" applyFont="1" applyFill="1" applyBorder="1" applyAlignment="1">
      <alignment horizontal="left" vertical="top" wrapText="1"/>
    </xf>
    <xf numFmtId="0" fontId="97" fillId="0" borderId="56" xfId="0" applyFont="1" applyBorder="1" applyAlignment="1">
      <alignment horizontal="left" vertical="top" wrapText="1" indent="1"/>
    </xf>
    <xf numFmtId="0" fontId="97" fillId="27" borderId="56" xfId="0" applyFont="1" applyFill="1" applyBorder="1" applyAlignment="1">
      <alignment vertical="top" wrapText="1"/>
    </xf>
    <xf numFmtId="1" fontId="98" fillId="27" borderId="56" xfId="0" applyNumberFormat="1" applyFont="1" applyFill="1" applyBorder="1" applyAlignment="1">
      <alignment horizontal="left" vertical="top" wrapText="1"/>
    </xf>
    <xf numFmtId="0" fontId="97" fillId="0" borderId="57" xfId="0" applyFont="1" applyBorder="1" applyAlignment="1">
      <alignment horizontal="left" vertical="top" wrapText="1" indent="1"/>
    </xf>
    <xf numFmtId="0" fontId="97" fillId="27" borderId="57" xfId="0" applyFont="1" applyFill="1" applyBorder="1" applyAlignment="1">
      <alignment vertical="top" wrapText="1"/>
    </xf>
    <xf numFmtId="1" fontId="98" fillId="27" borderId="57" xfId="0" applyNumberFormat="1" applyFont="1" applyFill="1" applyBorder="1" applyAlignment="1">
      <alignment horizontal="left" vertical="top" wrapText="1"/>
    </xf>
    <xf numFmtId="0" fontId="97" fillId="27" borderId="19" xfId="0" applyFont="1" applyFill="1" applyBorder="1" applyAlignment="1">
      <alignment horizontal="center" vertical="top" wrapText="1"/>
    </xf>
    <xf numFmtId="0" fontId="97" fillId="27" borderId="48" xfId="0" applyFont="1" applyFill="1" applyBorder="1" applyAlignment="1">
      <alignment horizontal="center" vertical="top" wrapText="1"/>
    </xf>
    <xf numFmtId="0" fontId="97" fillId="27" borderId="20" xfId="0" applyFont="1" applyFill="1" applyBorder="1" applyAlignment="1">
      <alignment horizontal="center" vertical="top" wrapText="1"/>
    </xf>
    <xf numFmtId="0" fontId="92" fillId="27" borderId="8" xfId="0" applyFont="1" applyFill="1" applyBorder="1" applyAlignment="1">
      <alignment vertical="center" wrapText="1"/>
    </xf>
    <xf numFmtId="0" fontId="92" fillId="27" borderId="38" xfId="0" applyFont="1" applyFill="1" applyBorder="1" applyAlignment="1">
      <alignment vertical="center" wrapText="1"/>
    </xf>
    <xf numFmtId="0" fontId="92" fillId="27" borderId="19" xfId="0" applyFont="1" applyFill="1" applyBorder="1" applyAlignment="1">
      <alignment vertical="center" wrapText="1"/>
    </xf>
    <xf numFmtId="0" fontId="92" fillId="27" borderId="19" xfId="0" applyFont="1" applyFill="1" applyBorder="1" applyAlignment="1">
      <alignment vertical="top" wrapText="1"/>
    </xf>
    <xf numFmtId="0" fontId="94" fillId="28" borderId="39" xfId="0" applyFont="1" applyFill="1" applyBorder="1" applyAlignment="1">
      <alignment vertical="center" wrapText="1"/>
    </xf>
    <xf numFmtId="0" fontId="94" fillId="28" borderId="39" xfId="0" applyFont="1" applyFill="1" applyBorder="1" applyAlignment="1">
      <alignment vertical="top" wrapText="1"/>
    </xf>
    <xf numFmtId="0" fontId="94" fillId="28" borderId="39" xfId="0" applyFont="1" applyFill="1" applyBorder="1" applyAlignment="1"/>
    <xf numFmtId="0" fontId="94" fillId="28" borderId="40" xfId="0" applyFont="1" applyFill="1" applyBorder="1" applyAlignment="1"/>
    <xf numFmtId="196" fontId="39" fillId="27" borderId="8" xfId="155" applyNumberFormat="1" applyFont="1" applyFill="1" applyBorder="1" applyAlignment="1">
      <alignment vertical="center" wrapText="1"/>
    </xf>
    <xf numFmtId="0" fontId="1" fillId="27" borderId="8" xfId="0" applyFont="1" applyFill="1" applyBorder="1"/>
    <xf numFmtId="0" fontId="39" fillId="27" borderId="8" xfId="0" applyFont="1" applyFill="1" applyBorder="1"/>
    <xf numFmtId="0" fontId="39" fillId="27" borderId="0" xfId="0" applyFont="1" applyFill="1"/>
    <xf numFmtId="0" fontId="1" fillId="36" borderId="8" xfId="0" applyFont="1" applyFill="1" applyBorder="1"/>
    <xf numFmtId="0" fontId="39" fillId="36" borderId="8" xfId="0" applyFont="1" applyFill="1" applyBorder="1"/>
    <xf numFmtId="0" fontId="39" fillId="36" borderId="8" xfId="0" applyFont="1" applyFill="1" applyBorder="1" applyAlignment="1">
      <alignment vertical="center" wrapText="1"/>
    </xf>
    <xf numFmtId="0" fontId="119" fillId="40" borderId="0" xfId="364" applyFont="1" applyFill="1" applyBorder="1" applyAlignment="1" applyProtection="1">
      <alignment horizontal="center" vertical="top"/>
    </xf>
    <xf numFmtId="0" fontId="120" fillId="27" borderId="0" xfId="0" applyFont="1" applyFill="1" applyBorder="1"/>
    <xf numFmtId="0" fontId="39" fillId="27" borderId="4" xfId="0" applyFont="1" applyFill="1" applyBorder="1"/>
    <xf numFmtId="0" fontId="39" fillId="27" borderId="17" xfId="0" applyFont="1" applyFill="1" applyBorder="1"/>
    <xf numFmtId="0" fontId="39" fillId="27" borderId="0" xfId="0" applyFont="1" applyFill="1" applyBorder="1"/>
    <xf numFmtId="0" fontId="39" fillId="28" borderId="0" xfId="0" applyFont="1" applyFill="1" applyBorder="1"/>
    <xf numFmtId="0" fontId="1" fillId="28" borderId="8" xfId="0" applyFont="1" applyFill="1" applyBorder="1" applyAlignment="1">
      <alignment horizontal="center" vertical="center" wrapText="1"/>
    </xf>
    <xf numFmtId="0" fontId="39" fillId="0" borderId="8" xfId="0" applyFont="1" applyBorder="1" applyAlignment="1">
      <alignment horizontal="center"/>
    </xf>
    <xf numFmtId="0" fontId="39" fillId="27" borderId="8" xfId="0" applyFont="1" applyFill="1" applyBorder="1" applyAlignment="1">
      <alignment horizontal="left" vertical="center" wrapText="1" indent="2"/>
    </xf>
    <xf numFmtId="0" fontId="39" fillId="36" borderId="8" xfId="0" applyFont="1" applyFill="1" applyBorder="1" applyAlignment="1">
      <alignment horizontal="center" vertical="top" wrapText="1"/>
    </xf>
    <xf numFmtId="0" fontId="1" fillId="28" borderId="8" xfId="0" applyFont="1" applyFill="1" applyBorder="1"/>
    <xf numFmtId="0" fontId="38" fillId="28" borderId="8" xfId="108" applyFont="1" applyFill="1" applyBorder="1" applyAlignment="1">
      <alignment vertical="center"/>
    </xf>
    <xf numFmtId="0" fontId="38" fillId="28" borderId="8" xfId="108" applyFont="1" applyFill="1" applyBorder="1" applyAlignment="1">
      <alignment horizontal="center"/>
    </xf>
    <xf numFmtId="0" fontId="53" fillId="33" borderId="8" xfId="0" applyFont="1" applyFill="1" applyBorder="1" applyAlignment="1">
      <alignment horizontal="left" wrapText="1"/>
    </xf>
    <xf numFmtId="0" fontId="97" fillId="27" borderId="8" xfId="0" applyFont="1" applyFill="1" applyBorder="1" applyAlignment="1">
      <alignment horizontal="left" vertical="top" wrapText="1" indent="1"/>
    </xf>
    <xf numFmtId="0" fontId="97" fillId="0" borderId="8" xfId="0" applyFont="1" applyBorder="1" applyAlignment="1">
      <alignment horizontal="left" vertical="top" wrapText="1" indent="1"/>
    </xf>
    <xf numFmtId="0" fontId="97" fillId="27" borderId="8" xfId="0" applyFont="1" applyFill="1" applyBorder="1" applyAlignment="1">
      <alignment vertical="top" wrapText="1"/>
    </xf>
    <xf numFmtId="0" fontId="97" fillId="0" borderId="8" xfId="0" applyFont="1" applyBorder="1" applyAlignment="1">
      <alignment vertical="top" wrapText="1"/>
    </xf>
    <xf numFmtId="0" fontId="52" fillId="27" borderId="15" xfId="0" applyFont="1" applyFill="1" applyBorder="1" applyAlignment="1">
      <alignment horizontal="left" vertical="top" wrapText="1" indent="1"/>
    </xf>
    <xf numFmtId="0" fontId="52" fillId="27" borderId="17" xfId="0" applyFont="1" applyFill="1" applyBorder="1" applyAlignment="1">
      <alignment horizontal="left" vertical="top" wrapText="1" indent="1"/>
    </xf>
    <xf numFmtId="0" fontId="53" fillId="37" borderId="8" xfId="0" applyFont="1" applyFill="1" applyBorder="1" applyAlignment="1">
      <alignment horizontal="center" vertical="top" wrapText="1"/>
    </xf>
    <xf numFmtId="0" fontId="98" fillId="27" borderId="15" xfId="0" applyFont="1" applyFill="1" applyBorder="1" applyAlignment="1">
      <alignment horizontal="left" vertical="top" wrapText="1"/>
    </xf>
    <xf numFmtId="0" fontId="98" fillId="27" borderId="17" xfId="0" applyFont="1" applyFill="1" applyBorder="1" applyAlignment="1">
      <alignment horizontal="left" vertical="top" wrapText="1"/>
    </xf>
    <xf numFmtId="0" fontId="96" fillId="28" borderId="33" xfId="0" applyFont="1" applyFill="1" applyBorder="1" applyAlignment="1">
      <alignment horizontal="center" vertical="center" wrapText="1"/>
    </xf>
    <xf numFmtId="0" fontId="96" fillId="28" borderId="32" xfId="0" applyFont="1" applyFill="1" applyBorder="1" applyAlignment="1">
      <alignment horizontal="center" vertical="center" wrapText="1"/>
    </xf>
    <xf numFmtId="0" fontId="96" fillId="28" borderId="36" xfId="0" applyFont="1" applyFill="1" applyBorder="1" applyAlignment="1">
      <alignment horizontal="center" vertical="center" wrapText="1"/>
    </xf>
    <xf numFmtId="0" fontId="96" fillId="28" borderId="18" xfId="0" applyFont="1" applyFill="1" applyBorder="1" applyAlignment="1">
      <alignment horizontal="center" vertical="center" wrapText="1"/>
    </xf>
    <xf numFmtId="0" fontId="96" fillId="28" borderId="19" xfId="0" applyFont="1" applyFill="1" applyBorder="1" applyAlignment="1">
      <alignment horizontal="center" vertical="center" wrapText="1"/>
    </xf>
    <xf numFmtId="0" fontId="96" fillId="28" borderId="20" xfId="0" applyFont="1" applyFill="1" applyBorder="1" applyAlignment="1">
      <alignment horizontal="center" vertical="center" wrapText="1"/>
    </xf>
    <xf numFmtId="0" fontId="96" fillId="28" borderId="15" xfId="0" applyFont="1" applyFill="1" applyBorder="1" applyAlignment="1">
      <alignment horizontal="center"/>
    </xf>
    <xf numFmtId="0" fontId="96" fillId="28" borderId="17" xfId="0" applyFont="1" applyFill="1" applyBorder="1" applyAlignment="1">
      <alignment horizontal="center"/>
    </xf>
    <xf numFmtId="0" fontId="101" fillId="38" borderId="8" xfId="0" applyFont="1" applyFill="1" applyBorder="1" applyAlignment="1">
      <alignment horizontal="center" vertical="top"/>
    </xf>
    <xf numFmtId="0" fontId="56" fillId="39" borderId="8" xfId="0" applyFont="1" applyFill="1" applyBorder="1" applyAlignment="1">
      <alignment horizontal="center"/>
    </xf>
    <xf numFmtId="0" fontId="56" fillId="34" borderId="8" xfId="0" applyFont="1" applyFill="1" applyBorder="1" applyAlignment="1">
      <alignment horizontal="left" vertical="top"/>
    </xf>
    <xf numFmtId="0" fontId="101" fillId="38" borderId="8" xfId="0" applyFont="1" applyFill="1" applyBorder="1" applyAlignment="1">
      <alignment horizontal="center" vertical="top" wrapText="1"/>
    </xf>
    <xf numFmtId="0" fontId="56" fillId="39" borderId="15" xfId="0" applyFont="1" applyFill="1" applyBorder="1" applyAlignment="1">
      <alignment horizontal="center"/>
    </xf>
    <xf numFmtId="0" fontId="56" fillId="39" borderId="4" xfId="0" applyFont="1" applyFill="1" applyBorder="1" applyAlignment="1">
      <alignment horizontal="center"/>
    </xf>
    <xf numFmtId="0" fontId="56" fillId="34" borderId="33" xfId="0" applyFont="1" applyFill="1" applyBorder="1" applyAlignment="1">
      <alignment horizontal="left" vertical="top"/>
    </xf>
    <xf numFmtId="0" fontId="56" fillId="34" borderId="35" xfId="0" applyFont="1" applyFill="1" applyBorder="1" applyAlignment="1">
      <alignment horizontal="left" vertical="top"/>
    </xf>
    <xf numFmtId="0" fontId="56" fillId="34" borderId="32" xfId="0" applyFont="1" applyFill="1" applyBorder="1" applyAlignment="1">
      <alignment horizontal="left" vertical="top"/>
    </xf>
    <xf numFmtId="0" fontId="56" fillId="34" borderId="36" xfId="0" applyFont="1" applyFill="1" applyBorder="1" applyAlignment="1">
      <alignment horizontal="left" vertical="top"/>
    </xf>
    <xf numFmtId="0" fontId="56" fillId="34" borderId="24" xfId="0" applyFont="1" applyFill="1" applyBorder="1" applyAlignment="1">
      <alignment horizontal="left" vertical="top"/>
    </xf>
    <xf numFmtId="0" fontId="56" fillId="34" borderId="18" xfId="0" applyFont="1" applyFill="1" applyBorder="1" applyAlignment="1">
      <alignment horizontal="left" vertical="top"/>
    </xf>
    <xf numFmtId="0" fontId="71" fillId="27" borderId="8" xfId="0" applyFont="1" applyFill="1" applyBorder="1" applyAlignment="1">
      <alignment vertical="top" wrapText="1"/>
    </xf>
    <xf numFmtId="0" fontId="76" fillId="0" borderId="8" xfId="0" applyFont="1" applyBorder="1" applyAlignment="1">
      <alignment vertical="top" wrapText="1"/>
    </xf>
    <xf numFmtId="0" fontId="72" fillId="28" borderId="33" xfId="0" applyFont="1" applyFill="1" applyBorder="1" applyAlignment="1">
      <alignment horizontal="center" vertical="center" wrapText="1"/>
    </xf>
    <xf numFmtId="0" fontId="72" fillId="28" borderId="32" xfId="0" applyFont="1" applyFill="1" applyBorder="1" applyAlignment="1">
      <alignment horizontal="center" vertical="center" wrapText="1"/>
    </xf>
    <xf numFmtId="0" fontId="72" fillId="28" borderId="36" xfId="0" applyFont="1" applyFill="1" applyBorder="1" applyAlignment="1">
      <alignment horizontal="center" vertical="center" wrapText="1"/>
    </xf>
    <xf numFmtId="0" fontId="72" fillId="28" borderId="18" xfId="0" applyFont="1" applyFill="1" applyBorder="1" applyAlignment="1">
      <alignment horizontal="center" vertical="center" wrapText="1"/>
    </xf>
    <xf numFmtId="0" fontId="72" fillId="28" borderId="19" xfId="0" applyFont="1" applyFill="1" applyBorder="1" applyAlignment="1">
      <alignment horizontal="center" vertical="center" wrapText="1"/>
    </xf>
    <xf numFmtId="0" fontId="72" fillId="28" borderId="20" xfId="0" applyFont="1" applyFill="1" applyBorder="1" applyAlignment="1">
      <alignment horizontal="center" vertical="center" wrapText="1"/>
    </xf>
    <xf numFmtId="0" fontId="72" fillId="28" borderId="24" xfId="0" applyFont="1" applyFill="1" applyBorder="1" applyAlignment="1">
      <alignment horizontal="center" vertical="center" wrapText="1"/>
    </xf>
    <xf numFmtId="0" fontId="39" fillId="27" borderId="8" xfId="0" applyFont="1" applyFill="1" applyBorder="1" applyAlignment="1">
      <alignment horizontal="left" vertical="top" wrapText="1"/>
    </xf>
    <xf numFmtId="0" fontId="96" fillId="0" borderId="0" xfId="0" applyFont="1" applyBorder="1" applyAlignment="1">
      <alignment horizontal="left"/>
    </xf>
    <xf numFmtId="0" fontId="101" fillId="38" borderId="19" xfId="0" applyFont="1" applyFill="1" applyBorder="1" applyAlignment="1">
      <alignment horizontal="center" vertical="top" wrapText="1"/>
    </xf>
    <xf numFmtId="0" fontId="101" fillId="38" borderId="20" xfId="0" applyFont="1" applyFill="1" applyBorder="1" applyAlignment="1">
      <alignment horizontal="center" vertical="top" wrapText="1"/>
    </xf>
    <xf numFmtId="0" fontId="94" fillId="27" borderId="24" xfId="0" applyFont="1" applyFill="1" applyBorder="1" applyAlignment="1">
      <alignment horizontal="left"/>
    </xf>
    <xf numFmtId="0" fontId="94" fillId="28" borderId="43" xfId="0" applyFont="1" applyFill="1" applyBorder="1" applyAlignment="1">
      <alignment horizontal="center" vertical="center" wrapText="1"/>
    </xf>
    <xf numFmtId="0" fontId="94" fillId="28" borderId="32" xfId="0" applyFont="1" applyFill="1" applyBorder="1" applyAlignment="1">
      <alignment horizontal="center" vertical="center" wrapText="1"/>
    </xf>
    <xf numFmtId="0" fontId="94" fillId="28" borderId="47" xfId="0" applyFont="1" applyFill="1" applyBorder="1" applyAlignment="1">
      <alignment horizontal="center" vertical="center" wrapText="1"/>
    </xf>
    <xf numFmtId="0" fontId="94" fillId="28" borderId="18" xfId="0" applyFont="1" applyFill="1" applyBorder="1" applyAlignment="1">
      <alignment horizontal="center" vertical="center" wrapText="1"/>
    </xf>
    <xf numFmtId="0" fontId="94" fillId="28" borderId="19" xfId="0" applyFont="1" applyFill="1" applyBorder="1" applyAlignment="1">
      <alignment horizontal="center" vertical="center" wrapText="1"/>
    </xf>
    <xf numFmtId="0" fontId="94" fillId="28" borderId="20" xfId="0" applyFont="1" applyFill="1" applyBorder="1" applyAlignment="1">
      <alignment horizontal="center" vertical="center" wrapText="1"/>
    </xf>
    <xf numFmtId="0" fontId="94" fillId="28" borderId="33" xfId="0" applyFont="1" applyFill="1" applyBorder="1" applyAlignment="1">
      <alignment horizontal="center" vertical="center" wrapText="1"/>
    </xf>
    <xf numFmtId="0" fontId="94" fillId="28" borderId="35" xfId="0" applyFont="1" applyFill="1" applyBorder="1" applyAlignment="1">
      <alignment horizontal="center" vertical="center" wrapText="1"/>
    </xf>
    <xf numFmtId="0" fontId="94" fillId="28" borderId="30" xfId="0" applyFont="1" applyFill="1" applyBorder="1" applyAlignment="1">
      <alignment horizontal="center" vertical="center" wrapText="1"/>
    </xf>
    <xf numFmtId="0" fontId="94" fillId="28" borderId="28" xfId="0" applyFont="1" applyFill="1" applyBorder="1" applyAlignment="1">
      <alignment horizontal="center" vertical="center" wrapText="1"/>
    </xf>
    <xf numFmtId="0" fontId="94" fillId="28" borderId="44" xfId="0" applyFont="1" applyFill="1" applyBorder="1" applyAlignment="1">
      <alignment horizontal="center"/>
    </xf>
    <xf numFmtId="0" fontId="94" fillId="28" borderId="45" xfId="0" applyFont="1" applyFill="1" applyBorder="1" applyAlignment="1">
      <alignment horizontal="center"/>
    </xf>
    <xf numFmtId="0" fontId="92" fillId="27" borderId="14" xfId="0" applyFont="1" applyFill="1" applyBorder="1" applyAlignment="1">
      <alignment horizontal="left" vertical="top" indent="1"/>
    </xf>
    <xf numFmtId="0" fontId="92" fillId="27" borderId="8" xfId="0" applyFont="1" applyFill="1" applyBorder="1" applyAlignment="1">
      <alignment horizontal="left" vertical="top" indent="1"/>
    </xf>
    <xf numFmtId="0" fontId="103" fillId="0" borderId="8" xfId="0" applyFont="1" applyBorder="1" applyAlignment="1">
      <alignment horizontal="left" vertical="top" indent="1"/>
    </xf>
    <xf numFmtId="0" fontId="92" fillId="27" borderId="46" xfId="0" applyFont="1" applyFill="1" applyBorder="1" applyAlignment="1">
      <alignment horizontal="left" vertical="top" wrapText="1" indent="1"/>
    </xf>
    <xf numFmtId="0" fontId="103" fillId="0" borderId="17" xfId="0" applyFont="1" applyBorder="1" applyAlignment="1">
      <alignment horizontal="left" vertical="top" wrapText="1" indent="1"/>
    </xf>
    <xf numFmtId="0" fontId="56" fillId="39" borderId="8" xfId="0" applyFont="1" applyFill="1" applyBorder="1" applyAlignment="1">
      <alignment horizontal="center" vertical="top"/>
    </xf>
    <xf numFmtId="0" fontId="51" fillId="27" borderId="43" xfId="0" applyFont="1" applyFill="1" applyBorder="1" applyAlignment="1">
      <alignment horizontal="left" vertical="top" indent="1"/>
    </xf>
    <xf numFmtId="0" fontId="51" fillId="27" borderId="32" xfId="0" applyFont="1" applyFill="1" applyBorder="1" applyAlignment="1">
      <alignment horizontal="left" vertical="top" indent="1"/>
    </xf>
    <xf numFmtId="0" fontId="53" fillId="28" borderId="8" xfId="301" applyFont="1" applyFill="1" applyBorder="1" applyAlignment="1">
      <alignment horizontal="center" vertical="center"/>
    </xf>
    <xf numFmtId="0" fontId="53" fillId="28" borderId="8" xfId="301" applyFont="1" applyFill="1" applyBorder="1" applyAlignment="1">
      <alignment horizontal="center" vertical="center" shrinkToFit="1"/>
    </xf>
    <xf numFmtId="0" fontId="53" fillId="28" borderId="19" xfId="355" applyFont="1" applyFill="1" applyBorder="1" applyAlignment="1">
      <alignment horizontal="center" vertical="center"/>
    </xf>
    <xf numFmtId="0" fontId="53" fillId="28" borderId="20" xfId="355" applyFont="1" applyFill="1" applyBorder="1" applyAlignment="1">
      <alignment horizontal="center" vertical="center"/>
    </xf>
    <xf numFmtId="0" fontId="53" fillId="28" borderId="8" xfId="355" applyFont="1" applyFill="1" applyBorder="1" applyAlignment="1">
      <alignment horizontal="center" vertical="center"/>
    </xf>
    <xf numFmtId="0" fontId="53" fillId="28" borderId="19" xfId="301" applyFont="1" applyFill="1" applyBorder="1" applyAlignment="1">
      <alignment horizontal="center" vertical="center"/>
    </xf>
    <xf numFmtId="0" fontId="53" fillId="28" borderId="20" xfId="301" applyFont="1" applyFill="1" applyBorder="1" applyAlignment="1">
      <alignment horizontal="center" vertical="center"/>
    </xf>
    <xf numFmtId="0" fontId="53" fillId="28" borderId="19" xfId="301" applyFont="1" applyFill="1" applyBorder="1" applyAlignment="1">
      <alignment horizontal="center" vertical="center" shrinkToFit="1"/>
    </xf>
    <xf numFmtId="0" fontId="53" fillId="28" borderId="20" xfId="301" applyFont="1" applyFill="1" applyBorder="1" applyAlignment="1">
      <alignment horizontal="center" vertical="center" shrinkToFit="1"/>
    </xf>
    <xf numFmtId="0" fontId="56" fillId="39" borderId="15" xfId="0" applyFont="1" applyFill="1" applyBorder="1" applyAlignment="1">
      <alignment horizontal="center" vertical="top"/>
    </xf>
    <xf numFmtId="0" fontId="56" fillId="39" borderId="17" xfId="0" applyFont="1" applyFill="1" applyBorder="1" applyAlignment="1">
      <alignment horizontal="center" vertical="top"/>
    </xf>
    <xf numFmtId="0" fontId="50" fillId="37" borderId="19" xfId="0" applyFont="1" applyFill="1" applyBorder="1" applyAlignment="1">
      <alignment horizontal="center" vertical="top" wrapText="1"/>
    </xf>
    <xf numFmtId="0" fontId="50" fillId="37" borderId="20" xfId="0" applyFont="1" applyFill="1" applyBorder="1" applyAlignment="1">
      <alignment horizontal="center" vertical="top" wrapText="1"/>
    </xf>
    <xf numFmtId="0" fontId="92" fillId="27" borderId="15" xfId="0" applyFont="1" applyFill="1" applyBorder="1" applyAlignment="1">
      <alignment vertical="top" wrapText="1"/>
    </xf>
    <xf numFmtId="0" fontId="92" fillId="27" borderId="4" xfId="0" applyFont="1" applyFill="1" applyBorder="1" applyAlignment="1">
      <alignment vertical="top" wrapText="1"/>
    </xf>
    <xf numFmtId="0" fontId="92" fillId="27" borderId="15" xfId="0" applyFont="1" applyFill="1" applyBorder="1" applyAlignment="1">
      <alignment horizontal="left" vertical="top" wrapText="1"/>
    </xf>
    <xf numFmtId="0" fontId="92" fillId="27" borderId="4" xfId="0" applyFont="1" applyFill="1" applyBorder="1" applyAlignment="1">
      <alignment horizontal="left" vertical="top" wrapText="1"/>
    </xf>
    <xf numFmtId="0" fontId="94" fillId="37" borderId="15" xfId="0" applyFont="1" applyFill="1" applyBorder="1" applyAlignment="1">
      <alignment horizontal="center" vertical="top" wrapText="1"/>
    </xf>
    <xf numFmtId="0" fontId="94" fillId="37" borderId="4" xfId="0" applyFont="1" applyFill="1" applyBorder="1" applyAlignment="1">
      <alignment horizontal="center" vertical="top" wrapText="1"/>
    </xf>
    <xf numFmtId="0" fontId="94" fillId="37" borderId="17" xfId="0" applyFont="1" applyFill="1" applyBorder="1" applyAlignment="1">
      <alignment horizontal="center" vertical="top" wrapText="1"/>
    </xf>
    <xf numFmtId="0" fontId="50" fillId="27" borderId="4" xfId="0" applyFont="1" applyFill="1" applyBorder="1" applyAlignment="1">
      <alignment horizontal="center" vertical="top" wrapText="1"/>
    </xf>
    <xf numFmtId="0" fontId="50" fillId="27" borderId="17" xfId="0" applyFont="1" applyFill="1" applyBorder="1" applyAlignment="1">
      <alignment horizontal="center" vertical="top" wrapText="1"/>
    </xf>
    <xf numFmtId="0" fontId="94" fillId="28" borderId="8" xfId="0" applyFont="1" applyFill="1" applyBorder="1" applyAlignment="1">
      <alignment horizontal="center"/>
    </xf>
    <xf numFmtId="0" fontId="94" fillId="37" borderId="19" xfId="0" applyFont="1" applyFill="1" applyBorder="1" applyAlignment="1">
      <alignment horizontal="center" vertical="center" wrapText="1"/>
    </xf>
    <xf numFmtId="0" fontId="94" fillId="37" borderId="20" xfId="0" applyFont="1" applyFill="1" applyBorder="1" applyAlignment="1">
      <alignment horizontal="center" vertical="center" wrapText="1"/>
    </xf>
    <xf numFmtId="0" fontId="92" fillId="27" borderId="17" xfId="0" applyFont="1" applyFill="1" applyBorder="1" applyAlignment="1">
      <alignment horizontal="left" vertical="top" wrapText="1"/>
    </xf>
    <xf numFmtId="0" fontId="51" fillId="27" borderId="15" xfId="0" applyFont="1" applyFill="1" applyBorder="1" applyAlignment="1">
      <alignment horizontal="left" vertical="top" wrapText="1"/>
    </xf>
    <xf numFmtId="0" fontId="51" fillId="27" borderId="4" xfId="0" applyFont="1" applyFill="1" applyBorder="1" applyAlignment="1">
      <alignment horizontal="left" vertical="top" wrapText="1"/>
    </xf>
    <xf numFmtId="0" fontId="51" fillId="27" borderId="17" xfId="0" applyFont="1" applyFill="1" applyBorder="1" applyAlignment="1">
      <alignment horizontal="left" vertical="top" wrapText="1"/>
    </xf>
    <xf numFmtId="0" fontId="94" fillId="37" borderId="33" xfId="0" applyFont="1" applyFill="1" applyBorder="1" applyAlignment="1">
      <alignment horizontal="center" vertical="top" wrapText="1"/>
    </xf>
    <xf numFmtId="0" fontId="94" fillId="37" borderId="35" xfId="0" applyFont="1" applyFill="1" applyBorder="1" applyAlignment="1">
      <alignment horizontal="center" vertical="top" wrapText="1"/>
    </xf>
    <xf numFmtId="0" fontId="94" fillId="37" borderId="32" xfId="0" applyFont="1" applyFill="1" applyBorder="1" applyAlignment="1">
      <alignment horizontal="center" vertical="top" wrapText="1"/>
    </xf>
    <xf numFmtId="0" fontId="94" fillId="37" borderId="36" xfId="0" applyFont="1" applyFill="1" applyBorder="1" applyAlignment="1">
      <alignment horizontal="center" vertical="top" wrapText="1"/>
    </xf>
    <xf numFmtId="0" fontId="94" fillId="37" borderId="24" xfId="0" applyFont="1" applyFill="1" applyBorder="1" applyAlignment="1">
      <alignment horizontal="center" vertical="top" wrapText="1"/>
    </xf>
    <xf numFmtId="0" fontId="94" fillId="37" borderId="18" xfId="0" applyFont="1" applyFill="1" applyBorder="1" applyAlignment="1">
      <alignment horizontal="center" vertical="top" wrapText="1"/>
    </xf>
    <xf numFmtId="0" fontId="101" fillId="38" borderId="33" xfId="0" applyFont="1" applyFill="1" applyBorder="1" applyAlignment="1">
      <alignment horizontal="center" vertical="top" wrapText="1"/>
    </xf>
    <xf numFmtId="0" fontId="101" fillId="38" borderId="36" xfId="0" applyFont="1" applyFill="1" applyBorder="1" applyAlignment="1">
      <alignment horizontal="center" vertical="top" wrapText="1"/>
    </xf>
    <xf numFmtId="0" fontId="97" fillId="27" borderId="15" xfId="0" applyFont="1" applyFill="1" applyBorder="1" applyAlignment="1">
      <alignment horizontal="left" vertical="top" wrapText="1" indent="1"/>
    </xf>
    <xf numFmtId="0" fontId="97" fillId="27" borderId="4" xfId="0" applyFont="1" applyFill="1" applyBorder="1" applyAlignment="1">
      <alignment horizontal="left" vertical="top" wrapText="1" indent="1"/>
    </xf>
    <xf numFmtId="0" fontId="53" fillId="27" borderId="4" xfId="0" applyFont="1" applyFill="1" applyBorder="1" applyAlignment="1">
      <alignment horizontal="left" vertical="top" wrapText="1" indent="1"/>
    </xf>
    <xf numFmtId="0" fontId="53" fillId="27" borderId="17" xfId="0" applyFont="1" applyFill="1" applyBorder="1" applyAlignment="1">
      <alignment horizontal="left" vertical="top" wrapText="1" indent="1"/>
    </xf>
    <xf numFmtId="0" fontId="52" fillId="27" borderId="15" xfId="0" applyFont="1" applyFill="1" applyBorder="1" applyAlignment="1">
      <alignment horizontal="left" vertical="top" wrapText="1"/>
    </xf>
    <xf numFmtId="0" fontId="52" fillId="27" borderId="4" xfId="0" applyFont="1" applyFill="1" applyBorder="1" applyAlignment="1">
      <alignment horizontal="left" vertical="top" wrapText="1"/>
    </xf>
    <xf numFmtId="0" fontId="52" fillId="27" borderId="17" xfId="0" applyFont="1" applyFill="1" applyBorder="1" applyAlignment="1">
      <alignment horizontal="left" vertical="top" wrapText="1"/>
    </xf>
    <xf numFmtId="0" fontId="101" fillId="38" borderId="33" xfId="0" applyFont="1" applyFill="1" applyBorder="1" applyAlignment="1">
      <alignment horizontal="center" vertical="top"/>
    </xf>
    <xf numFmtId="0" fontId="101" fillId="38" borderId="35" xfId="0" applyFont="1" applyFill="1" applyBorder="1" applyAlignment="1">
      <alignment horizontal="center" vertical="top"/>
    </xf>
    <xf numFmtId="0" fontId="101" fillId="38" borderId="32" xfId="0" applyFont="1" applyFill="1" applyBorder="1" applyAlignment="1">
      <alignment horizontal="center" vertical="top"/>
    </xf>
    <xf numFmtId="0" fontId="56" fillId="39" borderId="4" xfId="0" applyFont="1" applyFill="1" applyBorder="1" applyAlignment="1">
      <alignment horizontal="center" vertical="top"/>
    </xf>
    <xf numFmtId="0" fontId="96" fillId="28" borderId="8" xfId="0" applyFont="1" applyFill="1" applyBorder="1" applyAlignment="1">
      <alignment horizontal="center"/>
    </xf>
    <xf numFmtId="0" fontId="96" fillId="28" borderId="15" xfId="0" applyFont="1" applyFill="1" applyBorder="1" applyAlignment="1">
      <alignment horizontal="center" vertical="center" wrapText="1"/>
    </xf>
    <xf numFmtId="0" fontId="96" fillId="28" borderId="4" xfId="0" applyFont="1" applyFill="1" applyBorder="1" applyAlignment="1">
      <alignment horizontal="center" vertical="center" wrapText="1"/>
    </xf>
    <xf numFmtId="0" fontId="96" fillId="28" borderId="17" xfId="0" applyFont="1" applyFill="1" applyBorder="1" applyAlignment="1">
      <alignment horizontal="center" vertical="center" wrapText="1"/>
    </xf>
    <xf numFmtId="0" fontId="82" fillId="33" borderId="15" xfId="107" applyFont="1" applyFill="1" applyBorder="1" applyAlignment="1">
      <alignment horizontal="left" vertical="center" wrapText="1"/>
    </xf>
    <xf numFmtId="0" fontId="82" fillId="33" borderId="4" xfId="107" applyFont="1" applyFill="1" applyBorder="1" applyAlignment="1">
      <alignment horizontal="left" vertical="center" wrapText="1"/>
    </xf>
    <xf numFmtId="0" fontId="82" fillId="33" borderId="17" xfId="107" applyFont="1" applyFill="1" applyBorder="1" applyAlignment="1">
      <alignment horizontal="left" vertical="center" wrapText="1"/>
    </xf>
    <xf numFmtId="0" fontId="82" fillId="0" borderId="19" xfId="107" applyFont="1" applyBorder="1" applyAlignment="1">
      <alignment horizontal="center" vertical="center" wrapText="1"/>
    </xf>
    <xf numFmtId="0" fontId="82" fillId="0" borderId="51" xfId="107" applyFont="1" applyBorder="1" applyAlignment="1">
      <alignment horizontal="center" vertical="center" wrapText="1"/>
    </xf>
    <xf numFmtId="0" fontId="110" fillId="0" borderId="33" xfId="107" applyFont="1" applyBorder="1" applyAlignment="1">
      <alignment horizontal="center" vertical="center" wrapText="1"/>
    </xf>
    <xf numFmtId="0" fontId="110" fillId="0" borderId="52" xfId="107" applyFont="1" applyBorder="1" applyAlignment="1">
      <alignment horizontal="center" vertical="center" wrapText="1"/>
    </xf>
    <xf numFmtId="0" fontId="85" fillId="30" borderId="8" xfId="107" applyFont="1" applyFill="1" applyBorder="1" applyAlignment="1">
      <alignment horizontal="center" vertical="center" wrapText="1"/>
    </xf>
    <xf numFmtId="0" fontId="78" fillId="33" borderId="4" xfId="107" applyFont="1" applyFill="1" applyBorder="1" applyAlignment="1">
      <alignment horizontal="left" vertical="center" wrapText="1"/>
    </xf>
    <xf numFmtId="0" fontId="78" fillId="33" borderId="17" xfId="107" applyFont="1" applyFill="1" applyBorder="1" applyAlignment="1">
      <alignment horizontal="left" vertical="center" wrapText="1"/>
    </xf>
    <xf numFmtId="0" fontId="79" fillId="30" borderId="19" xfId="107" applyFont="1" applyFill="1" applyBorder="1" applyAlignment="1">
      <alignment horizontal="center" vertical="center" wrapText="1"/>
    </xf>
    <xf numFmtId="0" fontId="79" fillId="30" borderId="20" xfId="107" applyFont="1" applyFill="1" applyBorder="1" applyAlignment="1">
      <alignment horizontal="center" vertical="center" wrapText="1"/>
    </xf>
    <xf numFmtId="0" fontId="82" fillId="30" borderId="8" xfId="107" applyFont="1" applyFill="1" applyBorder="1" applyAlignment="1">
      <alignment horizontal="center" vertical="center" wrapText="1"/>
    </xf>
    <xf numFmtId="0" fontId="82" fillId="33" borderId="8" xfId="107" applyFont="1" applyFill="1" applyBorder="1" applyAlignment="1">
      <alignment horizontal="left" vertical="center" wrapText="1"/>
    </xf>
    <xf numFmtId="0" fontId="109" fillId="0" borderId="15" xfId="107" applyFont="1" applyBorder="1" applyAlignment="1">
      <alignment horizontal="center" vertical="center" wrapText="1"/>
    </xf>
    <xf numFmtId="0" fontId="109" fillId="0" borderId="4" xfId="107" applyFont="1" applyBorder="1" applyAlignment="1">
      <alignment horizontal="center" vertical="center" wrapText="1"/>
    </xf>
    <xf numFmtId="0" fontId="82" fillId="33" borderId="33" xfId="107" applyFont="1" applyFill="1" applyBorder="1" applyAlignment="1">
      <alignment horizontal="left" vertical="center" wrapText="1"/>
    </xf>
    <xf numFmtId="0" fontId="82" fillId="33" borderId="35" xfId="107" applyFont="1" applyFill="1" applyBorder="1" applyAlignment="1">
      <alignment horizontal="left" vertical="center" wrapText="1"/>
    </xf>
    <xf numFmtId="0" fontId="82" fillId="33" borderId="32" xfId="107" applyFont="1" applyFill="1" applyBorder="1" applyAlignment="1">
      <alignment horizontal="left" vertical="center" wrapText="1"/>
    </xf>
    <xf numFmtId="0" fontId="82" fillId="33" borderId="19" xfId="107" applyFont="1" applyFill="1" applyBorder="1" applyAlignment="1">
      <alignment horizontal="left" vertical="center" wrapText="1"/>
    </xf>
    <xf numFmtId="0" fontId="72" fillId="28" borderId="53" xfId="0" applyFont="1" applyFill="1" applyBorder="1" applyAlignment="1">
      <alignment horizontal="center"/>
    </xf>
    <xf numFmtId="0" fontId="72" fillId="28" borderId="54" xfId="0" applyFont="1" applyFill="1" applyBorder="1" applyAlignment="1">
      <alignment horizontal="center"/>
    </xf>
    <xf numFmtId="0" fontId="71" fillId="27" borderId="8" xfId="0" applyFont="1" applyFill="1" applyBorder="1" applyAlignment="1">
      <alignment horizontal="left" vertical="top" wrapText="1" indent="1"/>
    </xf>
    <xf numFmtId="0" fontId="76" fillId="0" borderId="8" xfId="0" applyFont="1" applyBorder="1" applyAlignment="1">
      <alignment horizontal="left" vertical="top" wrapText="1" indent="1"/>
    </xf>
    <xf numFmtId="0" fontId="101" fillId="38" borderId="33" xfId="0" applyFont="1" applyFill="1" applyBorder="1" applyAlignment="1">
      <alignment horizontal="center" vertical="center"/>
    </xf>
    <xf numFmtId="0" fontId="101" fillId="38" borderId="35" xfId="0" applyFont="1" applyFill="1" applyBorder="1" applyAlignment="1">
      <alignment horizontal="center" vertical="center"/>
    </xf>
    <xf numFmtId="0" fontId="101" fillId="38" borderId="32" xfId="0" applyFont="1" applyFill="1" applyBorder="1" applyAlignment="1">
      <alignment horizontal="center" vertical="center"/>
    </xf>
    <xf numFmtId="0" fontId="39" fillId="27" borderId="8" xfId="0" applyFont="1" applyFill="1" applyBorder="1" applyAlignment="1">
      <alignment horizontal="left" vertical="top" wrapText="1" indent="1"/>
    </xf>
    <xf numFmtId="0" fontId="72" fillId="28" borderId="8" xfId="0" applyFont="1" applyFill="1" applyBorder="1" applyAlignment="1">
      <alignment horizontal="center" vertical="center" wrapText="1"/>
    </xf>
    <xf numFmtId="0" fontId="56" fillId="39" borderId="17" xfId="0" applyFont="1" applyFill="1" applyBorder="1" applyAlignment="1">
      <alignment horizontal="center"/>
    </xf>
    <xf numFmtId="0" fontId="71" fillId="27" borderId="15" xfId="0" applyFont="1" applyFill="1" applyBorder="1" applyAlignment="1">
      <alignment horizontal="left" vertical="top" indent="1"/>
    </xf>
    <xf numFmtId="0" fontId="71" fillId="27" borderId="17" xfId="0" applyFont="1" applyFill="1" applyBorder="1" applyAlignment="1">
      <alignment horizontal="left" vertical="top" indent="1"/>
    </xf>
    <xf numFmtId="0" fontId="39" fillId="27" borderId="15" xfId="0" applyFont="1" applyFill="1" applyBorder="1" applyAlignment="1">
      <alignment horizontal="left" vertical="top" wrapText="1" indent="1"/>
    </xf>
    <xf numFmtId="0" fontId="39" fillId="27" borderId="17" xfId="0" applyFont="1" applyFill="1" applyBorder="1" applyAlignment="1">
      <alignment horizontal="left" vertical="top" wrapText="1" indent="1"/>
    </xf>
    <xf numFmtId="0" fontId="72" fillId="27" borderId="36" xfId="0" applyFont="1" applyFill="1" applyBorder="1" applyAlignment="1">
      <alignment horizontal="left"/>
    </xf>
    <xf numFmtId="0" fontId="72" fillId="27" borderId="24" xfId="0" applyFont="1" applyFill="1" applyBorder="1" applyAlignment="1">
      <alignment horizontal="left"/>
    </xf>
    <xf numFmtId="0" fontId="72" fillId="28" borderId="15" xfId="0" applyFont="1" applyFill="1" applyBorder="1" applyAlignment="1">
      <alignment horizontal="center" vertical="center" wrapText="1"/>
    </xf>
    <xf numFmtId="0" fontId="72" fillId="28" borderId="17" xfId="0" applyFont="1" applyFill="1" applyBorder="1" applyAlignment="1">
      <alignment horizontal="center" vertical="center" wrapText="1"/>
    </xf>
    <xf numFmtId="0" fontId="91" fillId="28" borderId="15" xfId="0" applyFont="1" applyFill="1" applyBorder="1" applyAlignment="1">
      <alignment horizontal="left" wrapText="1"/>
    </xf>
    <xf numFmtId="0" fontId="91" fillId="28" borderId="17" xfId="0" applyFont="1" applyFill="1" applyBorder="1" applyAlignment="1">
      <alignment horizontal="left" wrapText="1"/>
    </xf>
    <xf numFmtId="0" fontId="50" fillId="28" borderId="19" xfId="301" applyFont="1" applyFill="1" applyBorder="1" applyAlignment="1">
      <alignment horizontal="center" vertical="center" wrapText="1" shrinkToFit="1"/>
    </xf>
    <xf numFmtId="0" fontId="50" fillId="28" borderId="20" xfId="301" applyFont="1" applyFill="1" applyBorder="1" applyAlignment="1">
      <alignment horizontal="center" vertical="center" wrapText="1" shrinkToFit="1"/>
    </xf>
    <xf numFmtId="0" fontId="50" fillId="28" borderId="19" xfId="355" applyFont="1" applyFill="1" applyBorder="1" applyAlignment="1">
      <alignment horizontal="center" vertical="center" wrapText="1"/>
    </xf>
    <xf numFmtId="0" fontId="50" fillId="28" borderId="20" xfId="355" applyFont="1" applyFill="1" applyBorder="1" applyAlignment="1">
      <alignment horizontal="center" vertical="center" wrapText="1"/>
    </xf>
    <xf numFmtId="0" fontId="50" fillId="28" borderId="32" xfId="301" applyFont="1" applyFill="1" applyBorder="1" applyAlignment="1">
      <alignment horizontal="center" vertical="center" wrapText="1"/>
    </xf>
    <xf numFmtId="0" fontId="50" fillId="28" borderId="18" xfId="301" applyFont="1" applyFill="1" applyBorder="1" applyAlignment="1">
      <alignment horizontal="center" vertical="center" wrapText="1"/>
    </xf>
    <xf numFmtId="0" fontId="50" fillId="28" borderId="19" xfId="301" applyFont="1" applyFill="1" applyBorder="1" applyAlignment="1">
      <alignment horizontal="center" vertical="center" wrapText="1"/>
    </xf>
    <xf numFmtId="0" fontId="50" fillId="28" borderId="20" xfId="301" applyFont="1" applyFill="1" applyBorder="1" applyAlignment="1">
      <alignment horizontal="center" vertical="center" wrapText="1"/>
    </xf>
    <xf numFmtId="0" fontId="50" fillId="28" borderId="33" xfId="301" applyFont="1" applyFill="1" applyBorder="1" applyAlignment="1">
      <alignment horizontal="center" vertical="center" wrapText="1"/>
    </xf>
    <xf numFmtId="0" fontId="50" fillId="28" borderId="35" xfId="301" applyFont="1" applyFill="1" applyBorder="1" applyAlignment="1">
      <alignment horizontal="center" vertical="center" wrapText="1"/>
    </xf>
    <xf numFmtId="0" fontId="1" fillId="28" borderId="32" xfId="301" applyFont="1" applyFill="1" applyBorder="1" applyAlignment="1">
      <alignment horizontal="center" vertical="center" wrapText="1"/>
    </xf>
    <xf numFmtId="0" fontId="1" fillId="28" borderId="18" xfId="301" applyFont="1" applyFill="1" applyBorder="1" applyAlignment="1">
      <alignment horizontal="center" vertical="center" wrapText="1"/>
    </xf>
    <xf numFmtId="0" fontId="1" fillId="28" borderId="19" xfId="301" applyFont="1" applyFill="1" applyBorder="1" applyAlignment="1">
      <alignment horizontal="center" vertical="center" wrapText="1"/>
    </xf>
    <xf numFmtId="0" fontId="1" fillId="28" borderId="20" xfId="301" applyFont="1" applyFill="1" applyBorder="1" applyAlignment="1">
      <alignment horizontal="center" vertical="center" wrapText="1"/>
    </xf>
    <xf numFmtId="0" fontId="1" fillId="28" borderId="33" xfId="301" applyFont="1" applyFill="1" applyBorder="1" applyAlignment="1">
      <alignment horizontal="center" vertical="center" wrapText="1"/>
    </xf>
    <xf numFmtId="0" fontId="1" fillId="28" borderId="35" xfId="301" applyFont="1" applyFill="1" applyBorder="1" applyAlignment="1">
      <alignment horizontal="center" vertical="center" wrapText="1"/>
    </xf>
    <xf numFmtId="0" fontId="1" fillId="28" borderId="19" xfId="301" applyFont="1" applyFill="1" applyBorder="1" applyAlignment="1">
      <alignment horizontal="center" vertical="center" wrapText="1" shrinkToFit="1"/>
    </xf>
    <xf numFmtId="0" fontId="1" fillId="28" borderId="20" xfId="301" applyFont="1" applyFill="1" applyBorder="1" applyAlignment="1">
      <alignment horizontal="center" vertical="center" wrapText="1" shrinkToFit="1"/>
    </xf>
    <xf numFmtId="0" fontId="1" fillId="28" borderId="19" xfId="355" applyFont="1" applyFill="1" applyBorder="1" applyAlignment="1">
      <alignment horizontal="center" vertical="center" wrapText="1"/>
    </xf>
    <xf numFmtId="0" fontId="1" fillId="28" borderId="20" xfId="355" applyFont="1" applyFill="1" applyBorder="1" applyAlignment="1">
      <alignment horizontal="center" vertical="center" wrapText="1"/>
    </xf>
    <xf numFmtId="0" fontId="71" fillId="27" borderId="8" xfId="0" applyFont="1" applyFill="1" applyBorder="1" applyAlignment="1">
      <alignment horizontal="left" vertical="top" wrapText="1"/>
    </xf>
    <xf numFmtId="0" fontId="91" fillId="27" borderId="36" xfId="0" applyFont="1" applyFill="1" applyBorder="1" applyAlignment="1">
      <alignment horizontal="left"/>
    </xf>
    <xf numFmtId="0" fontId="91" fillId="27" borderId="24" xfId="0" applyFont="1" applyFill="1" applyBorder="1" applyAlignment="1">
      <alignment horizontal="left"/>
    </xf>
    <xf numFmtId="0" fontId="91" fillId="27" borderId="18" xfId="0" applyFont="1" applyFill="1" applyBorder="1" applyAlignment="1">
      <alignment horizontal="left"/>
    </xf>
    <xf numFmtId="0" fontId="72" fillId="28" borderId="15" xfId="0" applyFont="1" applyFill="1" applyBorder="1" applyAlignment="1">
      <alignment horizontal="center"/>
    </xf>
    <xf numFmtId="0" fontId="72" fillId="28" borderId="17" xfId="0" applyFont="1" applyFill="1" applyBorder="1" applyAlignment="1">
      <alignment horizontal="center"/>
    </xf>
    <xf numFmtId="0" fontId="75" fillId="27" borderId="15" xfId="0" applyFont="1" applyFill="1" applyBorder="1" applyAlignment="1">
      <alignment horizontal="left" vertical="top" wrapText="1"/>
    </xf>
    <xf numFmtId="0" fontId="75" fillId="27" borderId="17" xfId="0" applyFont="1" applyFill="1" applyBorder="1" applyAlignment="1">
      <alignment horizontal="left" vertical="top" wrapText="1"/>
    </xf>
    <xf numFmtId="0" fontId="72" fillId="28" borderId="15" xfId="0" applyFont="1" applyFill="1" applyBorder="1" applyAlignment="1">
      <alignment horizontal="left"/>
    </xf>
    <xf numFmtId="0" fontId="72" fillId="28" borderId="17" xfId="0" applyFont="1" applyFill="1" applyBorder="1" applyAlignment="1">
      <alignment horizontal="left"/>
    </xf>
    <xf numFmtId="0" fontId="56" fillId="34" borderId="37" xfId="0" applyFont="1" applyFill="1" applyBorder="1" applyAlignment="1">
      <alignment horizontal="left" vertical="top"/>
    </xf>
    <xf numFmtId="0" fontId="56" fillId="34" borderId="0" xfId="0" applyFont="1" applyFill="1" applyBorder="1" applyAlignment="1">
      <alignment horizontal="left" vertical="top"/>
    </xf>
    <xf numFmtId="0" fontId="56" fillId="34" borderId="41" xfId="0" applyFont="1" applyFill="1" applyBorder="1" applyAlignment="1">
      <alignment horizontal="left" vertical="top"/>
    </xf>
    <xf numFmtId="0" fontId="75" fillId="27" borderId="15" xfId="0" applyFont="1" applyFill="1" applyBorder="1" applyAlignment="1">
      <alignment horizontal="left" vertical="top" wrapText="1" indent="1"/>
    </xf>
    <xf numFmtId="0" fontId="75" fillId="27" borderId="17" xfId="0" applyFont="1" applyFill="1" applyBorder="1" applyAlignment="1">
      <alignment horizontal="left" vertical="top" wrapText="1" indent="1"/>
    </xf>
    <xf numFmtId="0" fontId="71" fillId="27" borderId="15" xfId="0" applyFont="1" applyFill="1" applyBorder="1" applyAlignment="1">
      <alignment horizontal="center" vertical="top" wrapText="1"/>
    </xf>
    <xf numFmtId="0" fontId="71" fillId="27" borderId="17" xfId="0" applyFont="1" applyFill="1" applyBorder="1" applyAlignment="1">
      <alignment horizontal="center" vertical="top" wrapText="1"/>
    </xf>
    <xf numFmtId="0" fontId="92" fillId="27" borderId="8" xfId="0" applyFont="1" applyFill="1" applyBorder="1" applyAlignment="1">
      <alignment horizontal="left" vertical="top" wrapText="1" indent="1"/>
    </xf>
    <xf numFmtId="0" fontId="104" fillId="27" borderId="15" xfId="0" applyFont="1" applyFill="1" applyBorder="1" applyAlignment="1">
      <alignment horizontal="left"/>
    </xf>
    <xf numFmtId="0" fontId="104" fillId="27" borderId="4" xfId="0" applyFont="1" applyFill="1" applyBorder="1" applyAlignment="1">
      <alignment horizontal="left"/>
    </xf>
    <xf numFmtId="0" fontId="104" fillId="27" borderId="0" xfId="0" applyFont="1" applyFill="1" applyBorder="1" applyAlignment="1">
      <alignment horizontal="left"/>
    </xf>
    <xf numFmtId="0" fontId="94" fillId="34" borderId="33" xfId="0" applyFont="1" applyFill="1" applyBorder="1" applyAlignment="1">
      <alignment horizontal="center" vertical="center" wrapText="1"/>
    </xf>
    <xf numFmtId="0" fontId="94" fillId="34" borderId="32" xfId="0" applyFont="1" applyFill="1" applyBorder="1" applyAlignment="1">
      <alignment horizontal="center" vertical="center" wrapText="1"/>
    </xf>
    <xf numFmtId="0" fontId="94" fillId="28" borderId="15" xfId="0" applyFont="1" applyFill="1" applyBorder="1" applyAlignment="1">
      <alignment horizontal="center"/>
    </xf>
    <xf numFmtId="0" fontId="94" fillId="28" borderId="17" xfId="0" applyFont="1" applyFill="1" applyBorder="1" applyAlignment="1">
      <alignment horizontal="center"/>
    </xf>
    <xf numFmtId="0" fontId="103" fillId="0" borderId="8" xfId="0" applyFont="1" applyBorder="1" applyAlignment="1">
      <alignment horizontal="left" vertical="top" wrapText="1" indent="1"/>
    </xf>
    <xf numFmtId="0" fontId="95" fillId="27" borderId="15" xfId="0" applyFont="1" applyFill="1" applyBorder="1" applyAlignment="1">
      <alignment horizontal="left" vertical="top" wrapText="1" indent="1"/>
    </xf>
    <xf numFmtId="0" fontId="95" fillId="27" borderId="17" xfId="0" applyFont="1" applyFill="1" applyBorder="1" applyAlignment="1">
      <alignment horizontal="left" vertical="top" wrapText="1" indent="1"/>
    </xf>
    <xf numFmtId="0" fontId="56" fillId="39" borderId="36" xfId="0" applyFont="1" applyFill="1" applyBorder="1" applyAlignment="1">
      <alignment horizontal="center"/>
    </xf>
    <xf numFmtId="0" fontId="56" fillId="39" borderId="18" xfId="0" applyFont="1" applyFill="1" applyBorder="1" applyAlignment="1">
      <alignment horizontal="center"/>
    </xf>
    <xf numFmtId="0" fontId="92" fillId="27" borderId="8" xfId="0" applyFont="1" applyFill="1" applyBorder="1" applyAlignment="1">
      <alignment horizontal="left" vertical="center" wrapText="1" indent="1"/>
    </xf>
    <xf numFmtId="0" fontId="94" fillId="34" borderId="8" xfId="0" applyFont="1" applyFill="1" applyBorder="1" applyAlignment="1">
      <alignment horizontal="center"/>
    </xf>
    <xf numFmtId="0" fontId="94" fillId="28" borderId="19" xfId="0" applyFont="1" applyFill="1" applyBorder="1" applyAlignment="1">
      <alignment horizontal="center" vertical="center"/>
    </xf>
    <xf numFmtId="0" fontId="94" fillId="28" borderId="20" xfId="0" applyFont="1" applyFill="1" applyBorder="1" applyAlignment="1">
      <alignment horizontal="center" vertical="center"/>
    </xf>
    <xf numFmtId="0" fontId="94" fillId="28" borderId="8" xfId="0" applyFont="1" applyFill="1" applyBorder="1" applyAlignment="1">
      <alignment horizontal="center" vertical="center"/>
    </xf>
    <xf numFmtId="0" fontId="94" fillId="27" borderId="15" xfId="0" applyFont="1" applyFill="1" applyBorder="1" applyAlignment="1">
      <alignment horizontal="left" vertical="top" wrapText="1"/>
    </xf>
    <xf numFmtId="0" fontId="94" fillId="27" borderId="4" xfId="0" applyFont="1" applyFill="1" applyBorder="1" applyAlignment="1">
      <alignment horizontal="left" vertical="top" wrapText="1"/>
    </xf>
    <xf numFmtId="0" fontId="94" fillId="27" borderId="17" xfId="0" applyFont="1" applyFill="1" applyBorder="1" applyAlignment="1">
      <alignment horizontal="left" vertical="top" wrapText="1"/>
    </xf>
    <xf numFmtId="0" fontId="96" fillId="30" borderId="33" xfId="0" applyFont="1" applyFill="1" applyBorder="1" applyAlignment="1">
      <alignment horizontal="center" vertical="center" wrapText="1"/>
    </xf>
    <xf numFmtId="0" fontId="96" fillId="30" borderId="35" xfId="0" applyFont="1" applyFill="1" applyBorder="1" applyAlignment="1">
      <alignment horizontal="center" vertical="center" wrapText="1"/>
    </xf>
    <xf numFmtId="0" fontId="96" fillId="30" borderId="32" xfId="0" applyFont="1" applyFill="1" applyBorder="1" applyAlignment="1">
      <alignment horizontal="center" vertical="center" wrapText="1"/>
    </xf>
    <xf numFmtId="0" fontId="50" fillId="28" borderId="15" xfId="0" applyFont="1" applyFill="1" applyBorder="1" applyAlignment="1">
      <alignment horizontal="center" vertical="top" wrapText="1"/>
    </xf>
    <xf numFmtId="0" fontId="50" fillId="28" borderId="4" xfId="0" applyFont="1" applyFill="1" applyBorder="1" applyAlignment="1">
      <alignment horizontal="center" vertical="top" wrapText="1"/>
    </xf>
    <xf numFmtId="0" fontId="50" fillId="28" borderId="17" xfId="0" applyFont="1" applyFill="1" applyBorder="1" applyAlignment="1">
      <alignment horizontal="center" vertical="top" wrapText="1"/>
    </xf>
    <xf numFmtId="0" fontId="71" fillId="27" borderId="15" xfId="0" applyFont="1" applyFill="1" applyBorder="1" applyAlignment="1">
      <alignment horizontal="left" vertical="top" wrapText="1" indent="1"/>
    </xf>
    <xf numFmtId="0" fontId="71" fillId="27" borderId="4" xfId="0" applyFont="1" applyFill="1" applyBorder="1" applyAlignment="1">
      <alignment horizontal="left" vertical="top" wrapText="1" indent="1"/>
    </xf>
    <xf numFmtId="0" fontId="71" fillId="27" borderId="17" xfId="0" applyFont="1" applyFill="1" applyBorder="1" applyAlignment="1">
      <alignment horizontal="left" vertical="top" wrapText="1" indent="1"/>
    </xf>
    <xf numFmtId="0" fontId="75" fillId="27" borderId="15" xfId="0" applyFont="1" applyFill="1" applyBorder="1" applyAlignment="1">
      <alignment horizontal="center" vertical="top" wrapText="1"/>
    </xf>
    <xf numFmtId="0" fontId="75" fillId="27" borderId="17" xfId="0" applyFont="1" applyFill="1" applyBorder="1" applyAlignment="1">
      <alignment horizontal="center" vertical="top" wrapText="1"/>
    </xf>
    <xf numFmtId="2" fontId="71" fillId="27" borderId="36" xfId="0" applyNumberFormat="1" applyFont="1" applyFill="1" applyBorder="1" applyAlignment="1">
      <alignment horizontal="center" vertical="top" wrapText="1"/>
    </xf>
    <xf numFmtId="2" fontId="71" fillId="27" borderId="18" xfId="0" applyNumberFormat="1" applyFont="1" applyFill="1" applyBorder="1" applyAlignment="1">
      <alignment horizontal="center" vertical="top" wrapText="1"/>
    </xf>
    <xf numFmtId="2" fontId="71" fillId="27" borderId="15" xfId="0" applyNumberFormat="1" applyFont="1" applyFill="1" applyBorder="1" applyAlignment="1">
      <alignment horizontal="center" vertical="top" wrapText="1"/>
    </xf>
    <xf numFmtId="2" fontId="71" fillId="27" borderId="17" xfId="0" applyNumberFormat="1" applyFont="1" applyFill="1" applyBorder="1" applyAlignment="1">
      <alignment horizontal="center" vertical="top" wrapText="1"/>
    </xf>
    <xf numFmtId="0" fontId="1" fillId="42" borderId="15" xfId="0" applyFont="1" applyFill="1" applyBorder="1" applyAlignment="1">
      <alignment horizontal="center" vertical="top" wrapText="1"/>
    </xf>
    <xf numFmtId="0" fontId="1" fillId="42" borderId="4" xfId="0" applyFont="1" applyFill="1" applyBorder="1" applyAlignment="1">
      <alignment horizontal="center" vertical="top" wrapText="1"/>
    </xf>
    <xf numFmtId="0" fontId="1" fillId="42" borderId="17" xfId="0" applyFont="1" applyFill="1" applyBorder="1" applyAlignment="1">
      <alignment horizontal="center" vertical="top" wrapText="1"/>
    </xf>
    <xf numFmtId="2" fontId="1" fillId="40" borderId="8" xfId="0" applyNumberFormat="1" applyFont="1" applyFill="1" applyBorder="1" applyAlignment="1">
      <alignment horizontal="center" vertical="top" wrapText="1"/>
    </xf>
    <xf numFmtId="0" fontId="1" fillId="40" borderId="8" xfId="0" applyFont="1" applyFill="1" applyBorder="1" applyAlignment="1">
      <alignment horizontal="center" vertical="top"/>
    </xf>
    <xf numFmtId="0" fontId="75" fillId="27" borderId="36" xfId="0" applyFont="1" applyFill="1" applyBorder="1" applyAlignment="1">
      <alignment horizontal="center" vertical="top" wrapText="1"/>
    </xf>
    <xf numFmtId="0" fontId="75" fillId="27" borderId="18" xfId="0" applyFont="1" applyFill="1" applyBorder="1" applyAlignment="1">
      <alignment horizontal="center" vertical="top" wrapText="1"/>
    </xf>
    <xf numFmtId="0" fontId="1" fillId="28" borderId="8" xfId="0" applyFont="1" applyFill="1" applyBorder="1" applyAlignment="1">
      <alignment horizontal="center" vertical="top" wrapText="1"/>
    </xf>
    <xf numFmtId="0" fontId="72" fillId="30" borderId="33" xfId="0" applyFont="1" applyFill="1" applyBorder="1" applyAlignment="1">
      <alignment horizontal="center" vertical="center" wrapText="1"/>
    </xf>
    <xf numFmtId="0" fontId="72" fillId="30" borderId="35" xfId="0" applyFont="1" applyFill="1" applyBorder="1" applyAlignment="1">
      <alignment horizontal="center" vertical="center" wrapText="1"/>
    </xf>
    <xf numFmtId="0" fontId="72" fillId="30" borderId="32" xfId="0" applyFont="1" applyFill="1" applyBorder="1" applyAlignment="1">
      <alignment horizontal="center" vertical="center" wrapText="1"/>
    </xf>
    <xf numFmtId="0" fontId="72" fillId="30" borderId="36" xfId="0" applyFont="1" applyFill="1" applyBorder="1" applyAlignment="1">
      <alignment horizontal="center" vertical="center" wrapText="1"/>
    </xf>
    <xf numFmtId="0" fontId="72" fillId="30" borderId="24" xfId="0" applyFont="1" applyFill="1" applyBorder="1" applyAlignment="1">
      <alignment horizontal="center" vertical="center" wrapText="1"/>
    </xf>
    <xf numFmtId="0" fontId="72" fillId="30" borderId="18" xfId="0" applyFont="1" applyFill="1" applyBorder="1" applyAlignment="1">
      <alignment horizontal="center" vertical="center" wrapText="1"/>
    </xf>
    <xf numFmtId="0" fontId="108" fillId="30" borderId="19" xfId="0" applyFont="1" applyFill="1" applyBorder="1" applyAlignment="1">
      <alignment horizontal="center" vertical="center" wrapText="1"/>
    </xf>
    <xf numFmtId="0" fontId="108" fillId="30" borderId="20" xfId="0" applyFont="1" applyFill="1" applyBorder="1" applyAlignment="1">
      <alignment horizontal="center" vertical="center" wrapText="1"/>
    </xf>
    <xf numFmtId="0" fontId="111" fillId="30" borderId="15" xfId="0" applyFont="1" applyFill="1" applyBorder="1" applyAlignment="1">
      <alignment horizontal="center" vertical="center" wrapText="1"/>
    </xf>
    <xf numFmtId="0" fontId="111" fillId="30" borderId="4" xfId="0" applyFont="1" applyFill="1" applyBorder="1" applyAlignment="1">
      <alignment horizontal="center" vertical="center" wrapText="1"/>
    </xf>
    <xf numFmtId="0" fontId="111" fillId="30" borderId="17" xfId="0" applyFont="1" applyFill="1" applyBorder="1" applyAlignment="1">
      <alignment horizontal="center" vertical="center" wrapText="1"/>
    </xf>
    <xf numFmtId="0" fontId="73" fillId="30" borderId="19" xfId="0" applyFont="1" applyFill="1" applyBorder="1" applyAlignment="1">
      <alignment horizontal="center" vertical="center" wrapText="1"/>
    </xf>
    <xf numFmtId="0" fontId="73" fillId="30" borderId="20" xfId="0" applyFont="1" applyFill="1" applyBorder="1" applyAlignment="1">
      <alignment horizontal="center" vertical="center" wrapText="1"/>
    </xf>
    <xf numFmtId="0" fontId="111" fillId="30" borderId="19" xfId="0" applyFont="1" applyFill="1" applyBorder="1" applyAlignment="1">
      <alignment horizontal="center" wrapText="1"/>
    </xf>
    <xf numFmtId="0" fontId="111" fillId="30" borderId="20" xfId="0" applyFont="1" applyFill="1" applyBorder="1" applyAlignment="1">
      <alignment horizontal="center" wrapText="1"/>
    </xf>
    <xf numFmtId="0" fontId="56" fillId="34" borderId="8" xfId="0" applyFont="1" applyFill="1" applyBorder="1" applyAlignment="1">
      <alignment horizontal="left" vertical="top" wrapText="1"/>
    </xf>
    <xf numFmtId="0" fontId="72" fillId="27" borderId="15" xfId="0" applyFont="1" applyFill="1" applyBorder="1" applyAlignment="1">
      <alignment horizontal="left" vertical="top" wrapText="1"/>
    </xf>
    <xf numFmtId="0" fontId="72" fillId="27" borderId="4" xfId="0" applyFont="1" applyFill="1" applyBorder="1" applyAlignment="1">
      <alignment horizontal="left" vertical="top" wrapText="1"/>
    </xf>
    <xf numFmtId="0" fontId="72" fillId="27" borderId="17" xfId="0" applyFont="1" applyFill="1" applyBorder="1" applyAlignment="1">
      <alignment horizontal="left" vertical="top" wrapText="1"/>
    </xf>
    <xf numFmtId="0" fontId="107" fillId="27" borderId="15" xfId="0" applyFont="1" applyFill="1" applyBorder="1" applyAlignment="1">
      <alignment horizontal="center" vertical="top"/>
    </xf>
    <xf numFmtId="0" fontId="107" fillId="27" borderId="4" xfId="0" applyFont="1" applyFill="1" applyBorder="1" applyAlignment="1">
      <alignment horizontal="center" vertical="top"/>
    </xf>
    <xf numFmtId="0" fontId="107" fillId="27" borderId="17" xfId="0" applyFont="1" applyFill="1" applyBorder="1" applyAlignment="1">
      <alignment horizontal="center" vertical="top"/>
    </xf>
    <xf numFmtId="0" fontId="107" fillId="27" borderId="15" xfId="0" applyFont="1" applyFill="1" applyBorder="1" applyAlignment="1">
      <alignment horizontal="center"/>
    </xf>
    <xf numFmtId="0" fontId="107" fillId="27" borderId="4" xfId="0" applyFont="1" applyFill="1" applyBorder="1" applyAlignment="1">
      <alignment horizontal="center"/>
    </xf>
    <xf numFmtId="0" fontId="107" fillId="27" borderId="17" xfId="0" applyFont="1" applyFill="1" applyBorder="1" applyAlignment="1">
      <alignment horizontal="center"/>
    </xf>
    <xf numFmtId="0" fontId="107" fillId="41" borderId="8" xfId="0" applyFont="1" applyFill="1" applyBorder="1" applyAlignment="1">
      <alignment horizontal="center"/>
    </xf>
    <xf numFmtId="0" fontId="107" fillId="41" borderId="8" xfId="0" applyFont="1" applyFill="1" applyBorder="1" applyAlignment="1">
      <alignment horizontal="center" vertical="top"/>
    </xf>
    <xf numFmtId="0" fontId="101" fillId="38" borderId="15" xfId="0" applyFont="1" applyFill="1" applyBorder="1" applyAlignment="1">
      <alignment horizontal="center" vertical="top"/>
    </xf>
    <xf numFmtId="0" fontId="101" fillId="38" borderId="17" xfId="0" applyFont="1" applyFill="1" applyBorder="1" applyAlignment="1">
      <alignment horizontal="center" vertical="top"/>
    </xf>
    <xf numFmtId="0" fontId="97" fillId="27" borderId="15" xfId="0" applyFont="1" applyFill="1" applyBorder="1" applyAlignment="1">
      <alignment horizontal="left" vertical="top" wrapText="1"/>
    </xf>
    <xf numFmtId="0" fontId="97" fillId="27" borderId="4" xfId="0" applyFont="1" applyFill="1" applyBorder="1" applyAlignment="1">
      <alignment horizontal="left" vertical="top" wrapText="1"/>
    </xf>
    <xf numFmtId="0" fontId="53" fillId="28" borderId="15" xfId="0" applyFont="1" applyFill="1" applyBorder="1" applyAlignment="1">
      <alignment horizontal="center" vertical="top" wrapText="1"/>
    </xf>
    <xf numFmtId="0" fontId="53" fillId="28" borderId="4" xfId="0" applyFont="1" applyFill="1" applyBorder="1" applyAlignment="1">
      <alignment horizontal="center" vertical="top" wrapText="1"/>
    </xf>
    <xf numFmtId="0" fontId="94" fillId="37" borderId="8" xfId="0" applyFont="1" applyFill="1" applyBorder="1" applyAlignment="1">
      <alignment horizontal="center" vertical="center" wrapText="1"/>
    </xf>
    <xf numFmtId="0" fontId="94" fillId="37" borderId="19" xfId="0" applyFont="1" applyFill="1" applyBorder="1" applyAlignment="1">
      <alignment horizontal="center" vertical="center"/>
    </xf>
    <xf numFmtId="0" fontId="94" fillId="37" borderId="20" xfId="0" applyFont="1" applyFill="1" applyBorder="1" applyAlignment="1">
      <alignment horizontal="center" vertical="center"/>
    </xf>
    <xf numFmtId="0" fontId="56" fillId="39" borderId="33" xfId="0" applyFont="1" applyFill="1" applyBorder="1" applyAlignment="1">
      <alignment horizontal="center"/>
    </xf>
    <xf numFmtId="0" fontId="56" fillId="39" borderId="32" xfId="0" applyFont="1" applyFill="1" applyBorder="1" applyAlignment="1">
      <alignment horizontal="center"/>
    </xf>
    <xf numFmtId="0" fontId="94" fillId="37" borderId="8" xfId="0" applyFont="1" applyFill="1" applyBorder="1" applyAlignment="1">
      <alignment horizontal="center" vertical="center"/>
    </xf>
    <xf numFmtId="0" fontId="96" fillId="34" borderId="19" xfId="0" applyFont="1" applyFill="1" applyBorder="1" applyAlignment="1">
      <alignment horizontal="center" vertical="center" wrapText="1"/>
    </xf>
    <xf numFmtId="0" fontId="96" fillId="34" borderId="20" xfId="0" applyFont="1" applyFill="1" applyBorder="1" applyAlignment="1">
      <alignment horizontal="center" vertical="center" wrapText="1"/>
    </xf>
    <xf numFmtId="0" fontId="94" fillId="27" borderId="36" xfId="0" applyFont="1" applyFill="1" applyBorder="1" applyAlignment="1">
      <alignment horizontal="left" vertical="top" wrapText="1"/>
    </xf>
    <xf numFmtId="0" fontId="94" fillId="27" borderId="24" xfId="0" applyFont="1" applyFill="1" applyBorder="1" applyAlignment="1">
      <alignment horizontal="left" vertical="top" wrapText="1"/>
    </xf>
    <xf numFmtId="0" fontId="94" fillId="37" borderId="33" xfId="0" applyFont="1" applyFill="1" applyBorder="1" applyAlignment="1">
      <alignment horizontal="center" vertical="center" wrapText="1"/>
    </xf>
    <xf numFmtId="0" fontId="94" fillId="37" borderId="35" xfId="0" applyFont="1" applyFill="1" applyBorder="1" applyAlignment="1">
      <alignment horizontal="center" vertical="center" wrapText="1"/>
    </xf>
    <xf numFmtId="0" fontId="94" fillId="37" borderId="32" xfId="0" applyFont="1" applyFill="1" applyBorder="1" applyAlignment="1">
      <alignment horizontal="center" vertical="center" wrapText="1"/>
    </xf>
    <xf numFmtId="0" fontId="94" fillId="37" borderId="36" xfId="0" applyFont="1" applyFill="1" applyBorder="1" applyAlignment="1">
      <alignment horizontal="center" vertical="center" wrapText="1"/>
    </xf>
    <xf numFmtId="0" fontId="94" fillId="37" borderId="24" xfId="0" applyFont="1" applyFill="1" applyBorder="1" applyAlignment="1">
      <alignment horizontal="center" vertical="center" wrapText="1"/>
    </xf>
    <xf numFmtId="0" fontId="94" fillId="37" borderId="18" xfId="0" applyFont="1" applyFill="1" applyBorder="1" applyAlignment="1">
      <alignment horizontal="center" vertical="center" wrapText="1"/>
    </xf>
    <xf numFmtId="0" fontId="90" fillId="37" borderId="19" xfId="0" applyFont="1" applyFill="1" applyBorder="1" applyAlignment="1">
      <alignment horizontal="center" vertical="center" wrapText="1"/>
    </xf>
    <xf numFmtId="0" fontId="90" fillId="37" borderId="20" xfId="0" applyFont="1" applyFill="1" applyBorder="1" applyAlignment="1">
      <alignment horizontal="center" vertical="center" wrapText="1"/>
    </xf>
    <xf numFmtId="0" fontId="50" fillId="37" borderId="15" xfId="0" applyFont="1" applyFill="1" applyBorder="1" applyAlignment="1">
      <alignment horizontal="center" vertical="top" wrapText="1"/>
    </xf>
    <xf numFmtId="0" fontId="50" fillId="37" borderId="4" xfId="0" applyFont="1" applyFill="1" applyBorder="1" applyAlignment="1">
      <alignment horizontal="center" vertical="top" wrapText="1"/>
    </xf>
    <xf numFmtId="0" fontId="50" fillId="37" borderId="17" xfId="0" applyFont="1" applyFill="1" applyBorder="1" applyAlignment="1">
      <alignment horizontal="center" vertical="top" wrapText="1"/>
    </xf>
    <xf numFmtId="0" fontId="97" fillId="27" borderId="15" xfId="0" applyFont="1" applyFill="1" applyBorder="1" applyAlignment="1">
      <alignment horizontal="center"/>
    </xf>
    <xf numFmtId="0" fontId="97" fillId="27" borderId="17" xfId="0" applyFont="1" applyFill="1" applyBorder="1" applyAlignment="1">
      <alignment horizontal="center"/>
    </xf>
    <xf numFmtId="0" fontId="96" fillId="37" borderId="15" xfId="0" applyFont="1" applyFill="1" applyBorder="1" applyAlignment="1">
      <alignment horizontal="center" vertical="center"/>
    </xf>
    <xf numFmtId="0" fontId="96" fillId="37" borderId="17" xfId="0" applyFont="1" applyFill="1" applyBorder="1" applyAlignment="1">
      <alignment horizontal="center" vertical="center"/>
    </xf>
    <xf numFmtId="0" fontId="101" fillId="38" borderId="4" xfId="0" applyFont="1" applyFill="1" applyBorder="1" applyAlignment="1">
      <alignment horizontal="center" vertical="top"/>
    </xf>
    <xf numFmtId="0" fontId="72" fillId="28" borderId="19" xfId="0" applyFont="1" applyFill="1" applyBorder="1" applyAlignment="1">
      <alignment horizontal="center" vertical="top" wrapText="1"/>
    </xf>
    <xf numFmtId="0" fontId="72" fillId="28" borderId="48" xfId="0" applyFont="1" applyFill="1" applyBorder="1" applyAlignment="1">
      <alignment horizontal="center" vertical="top" wrapText="1"/>
    </xf>
    <xf numFmtId="0" fontId="72" fillId="28" borderId="20" xfId="0" applyFont="1" applyFill="1" applyBorder="1" applyAlignment="1">
      <alignment horizontal="center" vertical="top" wrapText="1"/>
    </xf>
    <xf numFmtId="0" fontId="72" fillId="27" borderId="15" xfId="0" applyFont="1" applyFill="1" applyBorder="1" applyAlignment="1">
      <alignment horizontal="left"/>
    </xf>
    <xf numFmtId="0" fontId="72" fillId="27" borderId="4" xfId="0" applyFont="1" applyFill="1" applyBorder="1" applyAlignment="1">
      <alignment horizontal="left"/>
    </xf>
    <xf numFmtId="0" fontId="72" fillId="28" borderId="37" xfId="0" applyFont="1" applyFill="1" applyBorder="1" applyAlignment="1">
      <alignment horizontal="center" vertical="center" wrapText="1"/>
    </xf>
    <xf numFmtId="0" fontId="72" fillId="28" borderId="41" xfId="0" applyFont="1" applyFill="1" applyBorder="1" applyAlignment="1">
      <alignment horizontal="center" vertical="center" wrapText="1"/>
    </xf>
    <xf numFmtId="0" fontId="72" fillId="28" borderId="48" xfId="0" applyFont="1" applyFill="1" applyBorder="1" applyAlignment="1">
      <alignment horizontal="center" vertical="center" wrapText="1"/>
    </xf>
    <xf numFmtId="0" fontId="72" fillId="28" borderId="4" xfId="0" applyFont="1" applyFill="1" applyBorder="1" applyAlignment="1">
      <alignment horizontal="center" vertical="center" wrapText="1"/>
    </xf>
    <xf numFmtId="0" fontId="72" fillId="29" borderId="15" xfId="0" applyFont="1" applyFill="1" applyBorder="1" applyAlignment="1">
      <alignment horizontal="center" vertical="top" wrapText="1"/>
    </xf>
    <xf numFmtId="0" fontId="111" fillId="29" borderId="17" xfId="0" applyFont="1" applyFill="1" applyBorder="1" applyAlignment="1">
      <alignment horizontal="center" vertical="top" wrapText="1"/>
    </xf>
    <xf numFmtId="0" fontId="75" fillId="27" borderId="4" xfId="0" applyFont="1" applyFill="1" applyBorder="1" applyAlignment="1">
      <alignment horizontal="left" vertical="top" wrapText="1"/>
    </xf>
    <xf numFmtId="0" fontId="72" fillId="28" borderId="35" xfId="0" applyFont="1" applyFill="1" applyBorder="1" applyAlignment="1">
      <alignment horizontal="center" vertical="center" wrapText="1"/>
    </xf>
    <xf numFmtId="0" fontId="38" fillId="28" borderId="8" xfId="108" applyFont="1" applyFill="1" applyBorder="1" applyAlignment="1">
      <alignment horizontal="center" vertical="center"/>
    </xf>
    <xf numFmtId="0" fontId="38" fillId="28" borderId="19" xfId="108" applyFont="1" applyFill="1" applyBorder="1" applyAlignment="1">
      <alignment horizontal="center" vertical="center" wrapText="1"/>
    </xf>
    <xf numFmtId="0" fontId="38" fillId="28" borderId="20" xfId="108" applyFont="1" applyFill="1" applyBorder="1" applyAlignment="1">
      <alignment horizontal="center" vertical="center" wrapText="1"/>
    </xf>
    <xf numFmtId="0" fontId="72" fillId="29" borderId="4" xfId="0" applyFont="1" applyFill="1" applyBorder="1" applyAlignment="1">
      <alignment horizontal="center" vertical="top" wrapText="1"/>
    </xf>
    <xf numFmtId="0" fontId="38" fillId="28" borderId="33" xfId="108" applyFont="1" applyFill="1" applyBorder="1" applyAlignment="1">
      <alignment horizontal="center" vertical="center"/>
    </xf>
    <xf numFmtId="0" fontId="38" fillId="28" borderId="35" xfId="108" applyFont="1" applyFill="1" applyBorder="1" applyAlignment="1">
      <alignment horizontal="center" vertical="center"/>
    </xf>
    <xf numFmtId="0" fontId="38" fillId="28" borderId="32" xfId="108" applyFont="1" applyFill="1" applyBorder="1" applyAlignment="1">
      <alignment horizontal="center" vertical="center"/>
    </xf>
    <xf numFmtId="0" fontId="38" fillId="28" borderId="36" xfId="108" applyFont="1" applyFill="1" applyBorder="1" applyAlignment="1">
      <alignment horizontal="center" vertical="center"/>
    </xf>
    <xf numFmtId="0" fontId="38" fillId="28" borderId="24" xfId="108" applyFont="1" applyFill="1" applyBorder="1" applyAlignment="1">
      <alignment horizontal="center" vertical="center"/>
    </xf>
    <xf numFmtId="0" fontId="38" fillId="28" borderId="18" xfId="108" applyFont="1" applyFill="1" applyBorder="1" applyAlignment="1">
      <alignment horizontal="center" vertical="center"/>
    </xf>
    <xf numFmtId="0" fontId="74" fillId="0" borderId="15" xfId="108" applyFont="1" applyBorder="1" applyAlignment="1">
      <alignment horizontal="left" indent="1"/>
    </xf>
    <xf numFmtId="0" fontId="74" fillId="0" borderId="17" xfId="108" applyFont="1" applyBorder="1" applyAlignment="1">
      <alignment horizontal="left" indent="1"/>
    </xf>
    <xf numFmtId="0" fontId="71" fillId="32" borderId="15" xfId="0" applyFont="1" applyFill="1" applyBorder="1" applyAlignment="1">
      <alignment horizontal="center" vertical="top" wrapText="1"/>
    </xf>
    <xf numFmtId="0" fontId="71" fillId="32" borderId="17" xfId="0" applyFont="1" applyFill="1" applyBorder="1" applyAlignment="1">
      <alignment horizontal="center" vertical="top" wrapText="1"/>
    </xf>
    <xf numFmtId="0" fontId="38" fillId="28" borderId="15" xfId="108" applyFont="1" applyFill="1" applyBorder="1" applyAlignment="1">
      <alignment horizontal="center" vertical="center"/>
    </xf>
    <xf numFmtId="0" fontId="38" fillId="28" borderId="4" xfId="108" applyFont="1" applyFill="1" applyBorder="1" applyAlignment="1">
      <alignment horizontal="center" vertical="center"/>
    </xf>
    <xf numFmtId="0" fontId="38" fillId="28" borderId="17" xfId="108" applyFont="1" applyFill="1" applyBorder="1" applyAlignment="1">
      <alignment horizontal="center" vertical="center"/>
    </xf>
    <xf numFmtId="0" fontId="71" fillId="27" borderId="15" xfId="0" applyFont="1" applyFill="1" applyBorder="1" applyAlignment="1">
      <alignment vertical="top" wrapText="1"/>
    </xf>
    <xf numFmtId="0" fontId="76" fillId="0" borderId="17" xfId="0" applyFont="1" applyBorder="1" applyAlignment="1">
      <alignment vertical="top" wrapText="1"/>
    </xf>
    <xf numFmtId="0" fontId="72" fillId="28" borderId="15" xfId="0" applyFont="1" applyFill="1" applyBorder="1" applyAlignment="1">
      <alignment horizontal="center" vertical="top"/>
    </xf>
    <xf numFmtId="0" fontId="72" fillId="28" borderId="4" xfId="0" applyFont="1" applyFill="1" applyBorder="1" applyAlignment="1">
      <alignment horizontal="center" vertical="top"/>
    </xf>
    <xf numFmtId="0" fontId="72" fillId="28" borderId="17" xfId="0" applyFont="1" applyFill="1" applyBorder="1" applyAlignment="1">
      <alignment horizontal="center" vertical="top"/>
    </xf>
    <xf numFmtId="0" fontId="73" fillId="28" borderId="15" xfId="0" applyFont="1" applyFill="1" applyBorder="1" applyAlignment="1">
      <alignment horizontal="center" vertical="top" wrapText="1"/>
    </xf>
    <xf numFmtId="0" fontId="73" fillId="28" borderId="17" xfId="0" applyFont="1" applyFill="1" applyBorder="1" applyAlignment="1">
      <alignment horizontal="center" vertical="top" wrapText="1"/>
    </xf>
    <xf numFmtId="0" fontId="72" fillId="37" borderId="15" xfId="0" applyFont="1" applyFill="1" applyBorder="1" applyAlignment="1">
      <alignment horizontal="center" vertical="top" wrapText="1"/>
    </xf>
    <xf numFmtId="0" fontId="111" fillId="37" borderId="17" xfId="0" applyFont="1" applyFill="1" applyBorder="1" applyAlignment="1">
      <alignment horizontal="center" vertical="top" wrapText="1"/>
    </xf>
    <xf numFmtId="0" fontId="71" fillId="27" borderId="15" xfId="0" applyFont="1" applyFill="1" applyBorder="1" applyAlignment="1">
      <alignment horizontal="left" vertical="top" wrapText="1"/>
    </xf>
    <xf numFmtId="0" fontId="71" fillId="27" borderId="17" xfId="0" applyFont="1" applyFill="1" applyBorder="1" applyAlignment="1">
      <alignment horizontal="left" vertical="top" wrapText="1"/>
    </xf>
    <xf numFmtId="0" fontId="72" fillId="28" borderId="15" xfId="0" applyFont="1" applyFill="1" applyBorder="1" applyAlignment="1">
      <alignment horizontal="center" vertical="top" wrapText="1"/>
    </xf>
    <xf numFmtId="0" fontId="72" fillId="28" borderId="4" xfId="0" applyFont="1" applyFill="1" applyBorder="1" applyAlignment="1">
      <alignment horizontal="center" vertical="top" wrapText="1"/>
    </xf>
    <xf numFmtId="0" fontId="72" fillId="28" borderId="17" xfId="0" applyFont="1" applyFill="1" applyBorder="1" applyAlignment="1">
      <alignment horizontal="center" vertical="top" wrapText="1"/>
    </xf>
    <xf numFmtId="0" fontId="94" fillId="27" borderId="36" xfId="0" applyFont="1" applyFill="1" applyBorder="1" applyAlignment="1">
      <alignment horizontal="left"/>
    </xf>
    <xf numFmtId="0" fontId="94" fillId="28" borderId="33" xfId="0" applyFont="1" applyFill="1" applyBorder="1" applyAlignment="1">
      <alignment horizontal="center" vertical="center"/>
    </xf>
    <xf numFmtId="0" fontId="94" fillId="28" borderId="35" xfId="0" applyFont="1" applyFill="1" applyBorder="1" applyAlignment="1">
      <alignment horizontal="center" vertical="center"/>
    </xf>
    <xf numFmtId="0" fontId="94" fillId="28" borderId="32" xfId="0" applyFont="1" applyFill="1" applyBorder="1" applyAlignment="1">
      <alignment horizontal="center" vertical="center"/>
    </xf>
    <xf numFmtId="0" fontId="94" fillId="28" borderId="36" xfId="0" applyFont="1" applyFill="1" applyBorder="1" applyAlignment="1">
      <alignment horizontal="center" vertical="center"/>
    </xf>
    <xf numFmtId="0" fontId="94" fillId="28" borderId="24" xfId="0" applyFont="1" applyFill="1" applyBorder="1" applyAlignment="1">
      <alignment horizontal="center" vertical="center"/>
    </xf>
    <xf numFmtId="0" fontId="94" fillId="28" borderId="18" xfId="0" applyFont="1" applyFill="1" applyBorder="1" applyAlignment="1">
      <alignment horizontal="center" vertical="center"/>
    </xf>
    <xf numFmtId="0" fontId="58" fillId="28" borderId="8" xfId="0" applyFont="1" applyFill="1" applyBorder="1" applyAlignment="1">
      <alignment horizontal="center" vertical="center" wrapText="1"/>
    </xf>
    <xf numFmtId="0" fontId="58" fillId="28" borderId="19" xfId="0" applyFont="1" applyFill="1" applyBorder="1" applyAlignment="1">
      <alignment horizontal="center" vertical="center" wrapText="1"/>
    </xf>
    <xf numFmtId="0" fontId="58" fillId="28" borderId="20" xfId="0" applyFont="1" applyFill="1" applyBorder="1" applyAlignment="1">
      <alignment horizontal="center" vertical="center" wrapText="1"/>
    </xf>
    <xf numFmtId="0" fontId="92" fillId="0" borderId="8" xfId="0" applyFont="1" applyBorder="1" applyAlignment="1">
      <alignment horizontal="center"/>
    </xf>
    <xf numFmtId="0" fontId="94" fillId="28" borderId="15" xfId="0" applyFont="1" applyFill="1" applyBorder="1" applyAlignment="1">
      <alignment horizontal="center" vertical="center"/>
    </xf>
    <xf numFmtId="0" fontId="94" fillId="28" borderId="17" xfId="0" applyFont="1" applyFill="1" applyBorder="1" applyAlignment="1">
      <alignment horizontal="center" vertical="center"/>
    </xf>
    <xf numFmtId="0" fontId="39" fillId="27" borderId="8" xfId="0" applyFont="1" applyFill="1" applyBorder="1" applyAlignment="1">
      <alignment vertical="top" wrapText="1"/>
    </xf>
    <xf numFmtId="0" fontId="45" fillId="0" borderId="8" xfId="0" applyFont="1" applyBorder="1" applyAlignment="1">
      <alignment vertical="top" wrapText="1"/>
    </xf>
    <xf numFmtId="0" fontId="1" fillId="29" borderId="8" xfId="0" applyFont="1" applyFill="1" applyBorder="1" applyAlignment="1">
      <alignment vertical="top" wrapText="1"/>
    </xf>
    <xf numFmtId="0" fontId="42" fillId="29" borderId="8" xfId="0" applyFont="1" applyFill="1" applyBorder="1" applyAlignment="1">
      <alignment vertical="top" wrapText="1"/>
    </xf>
    <xf numFmtId="0" fontId="39" fillId="27" borderId="15" xfId="0" applyFont="1" applyFill="1" applyBorder="1" applyAlignment="1">
      <alignment vertical="top" wrapText="1"/>
    </xf>
    <xf numFmtId="0" fontId="39" fillId="27" borderId="17" xfId="0" applyFont="1" applyFill="1" applyBorder="1" applyAlignment="1">
      <alignment vertical="top" wrapText="1"/>
    </xf>
    <xf numFmtId="0" fontId="75" fillId="36" borderId="15" xfId="0" applyFont="1" applyFill="1" applyBorder="1" applyAlignment="1">
      <alignment horizontal="left" vertical="top" wrapText="1"/>
    </xf>
    <xf numFmtId="0" fontId="75" fillId="36" borderId="17" xfId="0" applyFont="1" applyFill="1" applyBorder="1" applyAlignment="1">
      <alignment horizontal="left" vertical="top" wrapText="1"/>
    </xf>
    <xf numFmtId="0" fontId="92" fillId="27" borderId="8" xfId="0" applyFont="1" applyFill="1" applyBorder="1" applyAlignment="1">
      <alignment horizontal="left" vertical="top" wrapText="1"/>
    </xf>
    <xf numFmtId="0" fontId="51" fillId="27" borderId="8" xfId="0" applyFont="1" applyFill="1" applyBorder="1" applyAlignment="1">
      <alignment vertical="top" wrapText="1"/>
    </xf>
    <xf numFmtId="0" fontId="63" fillId="0" borderId="8" xfId="0" applyFont="1" applyBorder="1" applyAlignment="1">
      <alignment vertical="top" wrapText="1"/>
    </xf>
    <xf numFmtId="0" fontId="92" fillId="27" borderId="8" xfId="0" applyFont="1" applyFill="1" applyBorder="1" applyAlignment="1">
      <alignment vertical="top" wrapText="1"/>
    </xf>
    <xf numFmtId="0" fontId="103" fillId="0" borderId="8" xfId="0" applyFont="1" applyBorder="1" applyAlignment="1">
      <alignment vertical="top" wrapText="1"/>
    </xf>
    <xf numFmtId="0" fontId="95" fillId="27" borderId="15" xfId="0" applyFont="1" applyFill="1" applyBorder="1" applyAlignment="1">
      <alignment horizontal="left" vertical="top" wrapText="1"/>
    </xf>
    <xf numFmtId="0" fontId="95" fillId="27" borderId="17" xfId="0" applyFont="1" applyFill="1" applyBorder="1" applyAlignment="1">
      <alignment horizontal="left" vertical="top" wrapText="1"/>
    </xf>
    <xf numFmtId="0" fontId="50" fillId="28" borderId="8" xfId="0" applyFont="1" applyFill="1" applyBorder="1" applyAlignment="1">
      <alignment vertical="top" wrapText="1"/>
    </xf>
    <xf numFmtId="0" fontId="64" fillId="28" borderId="8" xfId="0" applyFont="1" applyFill="1" applyBorder="1" applyAlignment="1">
      <alignment vertical="top" wrapText="1"/>
    </xf>
    <xf numFmtId="0" fontId="51" fillId="27" borderId="15" xfId="0" applyFont="1" applyFill="1" applyBorder="1" applyAlignment="1">
      <alignment vertical="top" wrapText="1"/>
    </xf>
    <xf numFmtId="0" fontId="51" fillId="27" borderId="17" xfId="0" applyFont="1" applyFill="1" applyBorder="1" applyAlignment="1">
      <alignment vertical="top" wrapText="1"/>
    </xf>
    <xf numFmtId="0" fontId="95" fillId="36" borderId="15" xfId="0" applyFont="1" applyFill="1" applyBorder="1" applyAlignment="1">
      <alignment horizontal="left" vertical="top" wrapText="1"/>
    </xf>
    <xf numFmtId="0" fontId="95" fillId="36" borderId="17" xfId="0" applyFont="1" applyFill="1" applyBorder="1" applyAlignment="1">
      <alignment horizontal="left" vertical="top" wrapText="1"/>
    </xf>
    <xf numFmtId="0" fontId="94" fillId="27" borderId="15" xfId="0" applyFont="1" applyFill="1" applyBorder="1" applyAlignment="1">
      <alignment horizontal="left"/>
    </xf>
    <xf numFmtId="0" fontId="94" fillId="27" borderId="4" xfId="0" applyFont="1" applyFill="1" applyBorder="1" applyAlignment="1">
      <alignment horizontal="left"/>
    </xf>
    <xf numFmtId="0" fontId="94" fillId="28" borderId="8" xfId="0" applyFont="1" applyFill="1" applyBorder="1" applyAlignment="1">
      <alignment horizontal="center" vertical="center" wrapText="1"/>
    </xf>
    <xf numFmtId="0" fontId="92" fillId="0" borderId="4" xfId="0" applyFont="1" applyBorder="1" applyAlignment="1">
      <alignment horizontal="center"/>
    </xf>
    <xf numFmtId="0" fontId="92" fillId="0" borderId="17" xfId="0" applyFont="1" applyBorder="1" applyAlignment="1">
      <alignment horizontal="center"/>
    </xf>
    <xf numFmtId="0" fontId="94" fillId="28" borderId="15" xfId="0" applyFont="1" applyFill="1" applyBorder="1" applyAlignment="1">
      <alignment horizontal="center" vertical="center" wrapText="1"/>
    </xf>
    <xf numFmtId="0" fontId="94" fillId="28" borderId="17" xfId="0" applyFont="1" applyFill="1" applyBorder="1" applyAlignment="1">
      <alignment horizontal="center" vertical="center" wrapText="1"/>
    </xf>
    <xf numFmtId="0" fontId="94" fillId="28" borderId="35" xfId="0" applyFont="1" applyFill="1" applyBorder="1" applyAlignment="1">
      <alignment horizontal="center" vertical="top" wrapText="1"/>
    </xf>
    <xf numFmtId="0" fontId="94" fillId="28" borderId="32" xfId="0" applyFont="1" applyFill="1" applyBorder="1" applyAlignment="1">
      <alignment horizontal="center" vertical="top" wrapText="1"/>
    </xf>
    <xf numFmtId="0" fontId="94" fillId="28" borderId="24" xfId="0" applyFont="1" applyFill="1" applyBorder="1" applyAlignment="1">
      <alignment horizontal="center" vertical="top" wrapText="1"/>
    </xf>
    <xf numFmtId="0" fontId="94" fillId="28" borderId="18" xfId="0" applyFont="1" applyFill="1" applyBorder="1" applyAlignment="1">
      <alignment horizontal="center" vertical="top" wrapText="1"/>
    </xf>
    <xf numFmtId="0" fontId="72" fillId="27" borderId="18" xfId="0" applyFont="1" applyFill="1" applyBorder="1" applyAlignment="1">
      <alignment horizontal="left"/>
    </xf>
    <xf numFmtId="0" fontId="1" fillId="27" borderId="15" xfId="0" applyFont="1" applyFill="1" applyBorder="1" applyAlignment="1">
      <alignment horizontal="left"/>
    </xf>
    <xf numFmtId="0" fontId="39" fillId="27" borderId="4" xfId="0" applyFont="1" applyFill="1" applyBorder="1" applyAlignment="1">
      <alignment horizontal="left"/>
    </xf>
    <xf numFmtId="0" fontId="39" fillId="27" borderId="24" xfId="0" applyFont="1" applyFill="1" applyBorder="1" applyAlignment="1">
      <alignment horizontal="left"/>
    </xf>
    <xf numFmtId="0" fontId="72" fillId="32" borderId="33" xfId="0" applyFont="1" applyFill="1" applyBorder="1" applyAlignment="1">
      <alignment horizontal="center" vertical="center" wrapText="1"/>
    </xf>
    <xf numFmtId="0" fontId="72" fillId="32" borderId="32" xfId="0" applyFont="1" applyFill="1" applyBorder="1" applyAlignment="1">
      <alignment horizontal="center" vertical="center" wrapText="1"/>
    </xf>
    <xf numFmtId="0" fontId="72" fillId="32" borderId="36" xfId="0" applyFont="1" applyFill="1" applyBorder="1" applyAlignment="1">
      <alignment horizontal="center" vertical="center" wrapText="1"/>
    </xf>
    <xf numFmtId="0" fontId="72" fillId="32" borderId="18" xfId="0" applyFont="1" applyFill="1" applyBorder="1" applyAlignment="1">
      <alignment horizontal="center" vertical="center" wrapText="1"/>
    </xf>
    <xf numFmtId="0" fontId="72" fillId="32" borderId="19" xfId="0" applyFont="1" applyFill="1" applyBorder="1" applyAlignment="1">
      <alignment horizontal="center" vertical="center" wrapText="1"/>
    </xf>
    <xf numFmtId="0" fontId="72" fillId="32" borderId="20" xfId="0" applyFont="1" applyFill="1" applyBorder="1" applyAlignment="1">
      <alignment horizontal="center" vertical="center" wrapText="1"/>
    </xf>
    <xf numFmtId="0" fontId="72" fillId="32" borderId="8" xfId="0" applyFont="1" applyFill="1" applyBorder="1" applyAlignment="1">
      <alignment horizontal="center" vertical="top" wrapText="1"/>
    </xf>
    <xf numFmtId="0" fontId="72" fillId="32" borderId="19" xfId="0" applyFont="1" applyFill="1" applyBorder="1" applyAlignment="1">
      <alignment horizontal="center" vertical="top"/>
    </xf>
    <xf numFmtId="0" fontId="72" fillId="32" borderId="20" xfId="0" applyFont="1" applyFill="1" applyBorder="1" applyAlignment="1">
      <alignment horizontal="center" vertical="top"/>
    </xf>
    <xf numFmtId="0" fontId="72" fillId="32" borderId="19" xfId="0" applyFont="1" applyFill="1" applyBorder="1" applyAlignment="1">
      <alignment horizontal="center" vertical="top" wrapText="1"/>
    </xf>
    <xf numFmtId="0" fontId="72" fillId="32" borderId="20" xfId="0" applyFont="1" applyFill="1" applyBorder="1" applyAlignment="1">
      <alignment horizontal="center" vertical="top" wrapText="1"/>
    </xf>
    <xf numFmtId="0" fontId="1" fillId="29" borderId="15" xfId="0" applyFont="1" applyFill="1" applyBorder="1" applyAlignment="1">
      <alignment horizontal="center" vertical="top" wrapText="1"/>
    </xf>
    <xf numFmtId="0" fontId="42" fillId="29" borderId="17" xfId="0" applyFont="1" applyFill="1" applyBorder="1" applyAlignment="1">
      <alignment horizontal="center" vertical="top" wrapText="1"/>
    </xf>
    <xf numFmtId="0" fontId="75" fillId="36" borderId="15" xfId="0" applyFont="1" applyFill="1" applyBorder="1" applyAlignment="1">
      <alignment vertical="top" wrapText="1"/>
    </xf>
    <xf numFmtId="0" fontId="75" fillId="36" borderId="17" xfId="0" applyFont="1" applyFill="1" applyBorder="1" applyAlignment="1">
      <alignment vertical="top" wrapText="1"/>
    </xf>
    <xf numFmtId="0" fontId="75" fillId="27" borderId="8" xfId="0" applyFont="1" applyFill="1" applyBorder="1" applyAlignment="1">
      <alignment vertical="top" wrapText="1"/>
    </xf>
    <xf numFmtId="0" fontId="112" fillId="0" borderId="8" xfId="0" applyFont="1" applyBorder="1" applyAlignment="1">
      <alignment vertical="top" wrapText="1"/>
    </xf>
    <xf numFmtId="0" fontId="56" fillId="38" borderId="8" xfId="0" applyFont="1" applyFill="1" applyBorder="1" applyAlignment="1">
      <alignment horizontal="center" vertical="top"/>
    </xf>
    <xf numFmtId="0" fontId="1" fillId="28" borderId="19" xfId="0" applyFont="1" applyFill="1" applyBorder="1" applyAlignment="1">
      <alignment horizontal="center" vertical="center" wrapText="1"/>
    </xf>
    <xf numFmtId="0" fontId="1" fillId="28" borderId="20" xfId="0" applyFont="1" applyFill="1" applyBorder="1" applyAlignment="1">
      <alignment horizontal="center" vertical="center" wrapText="1"/>
    </xf>
    <xf numFmtId="0" fontId="1" fillId="27" borderId="4" xfId="0" applyFont="1" applyFill="1" applyBorder="1" applyAlignment="1">
      <alignment horizontal="left"/>
    </xf>
    <xf numFmtId="0" fontId="1" fillId="28" borderId="33" xfId="0" applyFont="1" applyFill="1" applyBorder="1" applyAlignment="1">
      <alignment horizontal="center" vertical="center" wrapText="1"/>
    </xf>
    <xf numFmtId="0" fontId="1" fillId="28" borderId="32" xfId="0" applyFont="1" applyFill="1" applyBorder="1" applyAlignment="1">
      <alignment horizontal="center" vertical="center" wrapText="1"/>
    </xf>
    <xf numFmtId="0" fontId="1" fillId="28" borderId="36" xfId="0" applyFont="1" applyFill="1" applyBorder="1" applyAlignment="1">
      <alignment horizontal="center" vertical="center" wrapText="1"/>
    </xf>
    <xf numFmtId="0" fontId="1" fillId="28" borderId="18" xfId="0" applyFont="1" applyFill="1" applyBorder="1" applyAlignment="1">
      <alignment horizontal="center" vertical="center" wrapText="1"/>
    </xf>
    <xf numFmtId="0" fontId="1" fillId="28" borderId="8" xfId="0" applyFont="1" applyFill="1" applyBorder="1" applyAlignment="1">
      <alignment horizontal="center" vertical="center" wrapText="1"/>
    </xf>
    <xf numFmtId="0" fontId="1" fillId="28" borderId="8" xfId="0" applyFont="1" applyFill="1" applyBorder="1" applyAlignment="1">
      <alignment horizontal="center"/>
    </xf>
    <xf numFmtId="0" fontId="45" fillId="27" borderId="8" xfId="0" applyFont="1" applyFill="1" applyBorder="1" applyAlignment="1">
      <alignment vertical="top" wrapText="1"/>
    </xf>
    <xf numFmtId="0" fontId="39" fillId="27" borderId="15" xfId="0" applyFont="1" applyFill="1" applyBorder="1" applyAlignment="1">
      <alignment horizontal="left" vertical="top" wrapText="1"/>
    </xf>
    <xf numFmtId="0" fontId="39" fillId="27" borderId="17" xfId="0" applyFont="1" applyFill="1" applyBorder="1" applyAlignment="1">
      <alignment horizontal="left" vertical="top" wrapText="1"/>
    </xf>
    <xf numFmtId="0" fontId="56" fillId="38" borderId="8" xfId="0" applyFont="1" applyFill="1" applyBorder="1" applyAlignment="1">
      <alignment horizontal="center" vertical="top" wrapText="1"/>
    </xf>
    <xf numFmtId="0" fontId="39" fillId="27" borderId="8" xfId="0" applyFont="1" applyFill="1" applyBorder="1" applyAlignment="1">
      <alignment horizontal="center"/>
    </xf>
    <xf numFmtId="2" fontId="71" fillId="27" borderId="8" xfId="0" applyNumberFormat="1" applyFont="1" applyFill="1" applyBorder="1" applyAlignment="1">
      <alignment horizontal="left" vertical="center" wrapText="1" indent="2"/>
    </xf>
    <xf numFmtId="0" fontId="39" fillId="45" borderId="8" xfId="0" applyFont="1" applyFill="1" applyBorder="1" applyAlignment="1">
      <alignment horizontal="center" vertical="top" wrapText="1"/>
    </xf>
    <xf numFmtId="2" fontId="71" fillId="45" borderId="8" xfId="0" applyNumberFormat="1" applyFont="1" applyFill="1" applyBorder="1" applyAlignment="1">
      <alignment horizontal="left" vertical="center" wrapText="1" indent="2"/>
    </xf>
  </cellXfs>
  <cellStyles count="36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75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alculation 2" xfId="28"/>
    <cellStyle name="Calculation 3" xfId="29"/>
    <cellStyle name="Calculation 4" xfId="30"/>
    <cellStyle name="Calculation 5" xfId="31"/>
    <cellStyle name="Calculation 6" xfId="32"/>
    <cellStyle name="category" xfId="33"/>
    <cellStyle name="Check Cell" xfId="34"/>
    <cellStyle name="Comma 2" xfId="35"/>
    <cellStyle name="Comma 2 2" xfId="36"/>
    <cellStyle name="Comma 3" xfId="37"/>
    <cellStyle name="comma zerodec" xfId="38"/>
    <cellStyle name="Currency1" xfId="39"/>
    <cellStyle name="Date" xfId="40"/>
    <cellStyle name="Dollar (zero dec)" xfId="41"/>
    <cellStyle name="Explanatory Text" xfId="42"/>
    <cellStyle name="Good" xfId="43"/>
    <cellStyle name="Grey" xfId="44"/>
    <cellStyle name="HEADER" xfId="45"/>
    <cellStyle name="Header1" xfId="46"/>
    <cellStyle name="Header2" xfId="47"/>
    <cellStyle name="Header2 2" xfId="48"/>
    <cellStyle name="Header2 2 2" xfId="49"/>
    <cellStyle name="Header2 3" xfId="50"/>
    <cellStyle name="Heading 1" xfId="51"/>
    <cellStyle name="Heading 2" xfId="52"/>
    <cellStyle name="Heading 3" xfId="53"/>
    <cellStyle name="Heading 4" xfId="54"/>
    <cellStyle name="Hyperlink" xfId="364" builtinId="8"/>
    <cellStyle name="Input" xfId="55"/>
    <cellStyle name="Input [yellow]" xfId="56"/>
    <cellStyle name="Input [yellow] 2" xfId="57"/>
    <cellStyle name="Input [yellow] 3" xfId="58"/>
    <cellStyle name="Input 10" xfId="59"/>
    <cellStyle name="Input 11" xfId="60"/>
    <cellStyle name="Input 12" xfId="61"/>
    <cellStyle name="Input 13" xfId="62"/>
    <cellStyle name="Input 14" xfId="63"/>
    <cellStyle name="Input 15" xfId="64"/>
    <cellStyle name="Input 16" xfId="65"/>
    <cellStyle name="Input 17" xfId="66"/>
    <cellStyle name="Input 18" xfId="67"/>
    <cellStyle name="Input 19" xfId="68"/>
    <cellStyle name="Input 2" xfId="69"/>
    <cellStyle name="Input 20" xfId="70"/>
    <cellStyle name="Input 21" xfId="71"/>
    <cellStyle name="Input 22" xfId="72"/>
    <cellStyle name="Input 23" xfId="73"/>
    <cellStyle name="Input 24" xfId="74"/>
    <cellStyle name="Input 25" xfId="75"/>
    <cellStyle name="Input 26" xfId="76"/>
    <cellStyle name="Input 27" xfId="77"/>
    <cellStyle name="Input 28" xfId="78"/>
    <cellStyle name="Input 29" xfId="79"/>
    <cellStyle name="Input 3" xfId="80"/>
    <cellStyle name="Input 4" xfId="81"/>
    <cellStyle name="Input 5" xfId="82"/>
    <cellStyle name="Input 6" xfId="83"/>
    <cellStyle name="Input 7" xfId="84"/>
    <cellStyle name="Input 8" xfId="85"/>
    <cellStyle name="Input 9" xfId="86"/>
    <cellStyle name="Linked Cell" xfId="87"/>
    <cellStyle name="Milliers [0]_!!!GO" xfId="88"/>
    <cellStyle name="Milliers_!!!GO" xfId="89"/>
    <cellStyle name="Model" xfId="90"/>
    <cellStyle name="Mon้taire [0]_!!!GO" xfId="91"/>
    <cellStyle name="Mon้taire_!!!GO" xfId="92"/>
    <cellStyle name="Neutral" xfId="93"/>
    <cellStyle name="New Times Roman" xfId="94"/>
    <cellStyle name="Normal - Style1" xfId="95"/>
    <cellStyle name="Normal 10" xfId="96"/>
    <cellStyle name="Normal 11" xfId="97"/>
    <cellStyle name="Normal 12" xfId="98"/>
    <cellStyle name="Normal 13" xfId="99"/>
    <cellStyle name="Normal 14" xfId="100"/>
    <cellStyle name="Normal 15" xfId="101"/>
    <cellStyle name="Normal 16" xfId="102"/>
    <cellStyle name="Normal 17" xfId="103"/>
    <cellStyle name="Normal 18" xfId="104"/>
    <cellStyle name="Normal 19" xfId="105"/>
    <cellStyle name="Normal 2" xfId="106"/>
    <cellStyle name="Normal 2 2" xfId="107"/>
    <cellStyle name="Normal 2 2 2" xfId="108"/>
    <cellStyle name="Normal 2 2 3" xfId="109"/>
    <cellStyle name="Normal 2 3" xfId="110"/>
    <cellStyle name="Normal 2 4" xfId="111"/>
    <cellStyle name="Normal 2 5" xfId="112"/>
    <cellStyle name="Normal 20" xfId="113"/>
    <cellStyle name="Normal 3" xfId="114"/>
    <cellStyle name="Normal 4" xfId="115"/>
    <cellStyle name="Normal 4 2" xfId="116"/>
    <cellStyle name="Normal 4 2 2" xfId="117"/>
    <cellStyle name="Normal 4 2 2 2" xfId="118"/>
    <cellStyle name="Normal 4 2 3" xfId="119"/>
    <cellStyle name="Normal 4 3" xfId="120"/>
    <cellStyle name="Normal 5" xfId="121"/>
    <cellStyle name="Normal 6" xfId="122"/>
    <cellStyle name="Normal 6 2" xfId="123"/>
    <cellStyle name="Normal 7" xfId="124"/>
    <cellStyle name="Normal 7 2" xfId="125"/>
    <cellStyle name="Normal 8" xfId="126"/>
    <cellStyle name="Normal 9" xfId="127"/>
    <cellStyle name="Note" xfId="128"/>
    <cellStyle name="Note 2" xfId="129"/>
    <cellStyle name="Note 3" xfId="130"/>
    <cellStyle name="Note 4" xfId="131"/>
    <cellStyle name="Note 5" xfId="132"/>
    <cellStyle name="Note 6" xfId="133"/>
    <cellStyle name="Note 7" xfId="134"/>
    <cellStyle name="Output" xfId="135"/>
    <cellStyle name="Output 2" xfId="136"/>
    <cellStyle name="Output 3" xfId="137"/>
    <cellStyle name="Output 4" xfId="138"/>
    <cellStyle name="Output 5" xfId="139"/>
    <cellStyle name="Output 6" xfId="140"/>
    <cellStyle name="Output 7" xfId="141"/>
    <cellStyle name="p/n" xfId="142"/>
    <cellStyle name="Percent [2]" xfId="143"/>
    <cellStyle name="STANDARD" xfId="144"/>
    <cellStyle name="subhead" xfId="145"/>
    <cellStyle name="Title" xfId="146"/>
    <cellStyle name="Total" xfId="147"/>
    <cellStyle name="Total 2" xfId="148"/>
    <cellStyle name="Total 3" xfId="149"/>
    <cellStyle name="Total 4" xfId="150"/>
    <cellStyle name="Total 5" xfId="151"/>
    <cellStyle name="Total 6" xfId="152"/>
    <cellStyle name="Total 7" xfId="153"/>
    <cellStyle name="Warning Text" xfId="154"/>
    <cellStyle name="เครื่องหมายจุลภาค" xfId="155" builtinId="3"/>
    <cellStyle name="เครื่องหมายจุลภาค 10" xfId="156"/>
    <cellStyle name="เครื่องหมายจุลภาค 10 2" xfId="157"/>
    <cellStyle name="เครื่องหมายจุลภาค 10 3" xfId="158"/>
    <cellStyle name="เครื่องหมายจุลภาค 10 4" xfId="159"/>
    <cellStyle name="เครื่องหมายจุลภาค 12 2" xfId="160"/>
    <cellStyle name="เครื่องหมายจุลภาค 12 3" xfId="161"/>
    <cellStyle name="เครื่องหมายจุลภาค 2" xfId="162"/>
    <cellStyle name="เครื่องหมายจุลภาค 2 10" xfId="163"/>
    <cellStyle name="เครื่องหมายจุลภาค 2 11" xfId="164"/>
    <cellStyle name="เครื่องหมายจุลภาค 2 12" xfId="165"/>
    <cellStyle name="เครื่องหมายจุลภาค 2 13" xfId="166"/>
    <cellStyle name="เครื่องหมายจุลภาค 2 14" xfId="167"/>
    <cellStyle name="เครื่องหมายจุลภาค 2 15" xfId="168"/>
    <cellStyle name="เครื่องหมายจุลภาค 2 16" xfId="169"/>
    <cellStyle name="เครื่องหมายจุลภาค 2 17" xfId="170"/>
    <cellStyle name="เครื่องหมายจุลภาค 2 18" xfId="171"/>
    <cellStyle name="เครื่องหมายจุลภาค 2 19" xfId="172"/>
    <cellStyle name="เครื่องหมายจุลภาค 2 2" xfId="173"/>
    <cellStyle name="เครื่องหมายจุลภาค 2 2 2" xfId="174"/>
    <cellStyle name="เครื่องหมายจุลภาค 2 2 3" xfId="175"/>
    <cellStyle name="เครื่องหมายจุลภาค 2 2 4" xfId="176"/>
    <cellStyle name="เครื่องหมายจุลภาค 2 2 5" xfId="177"/>
    <cellStyle name="เครื่องหมายจุลภาค 2 20" xfId="178"/>
    <cellStyle name="เครื่องหมายจุลภาค 2 21" xfId="179"/>
    <cellStyle name="เครื่องหมายจุลภาค 2 22" xfId="180"/>
    <cellStyle name="เครื่องหมายจุลภาค 2 23" xfId="181"/>
    <cellStyle name="เครื่องหมายจุลภาค 2 3" xfId="182"/>
    <cellStyle name="เครื่องหมายจุลภาค 2 3 10" xfId="183"/>
    <cellStyle name="เครื่องหมายจุลภาค 2 3 11" xfId="184"/>
    <cellStyle name="เครื่องหมายจุลภาค 2 3 12" xfId="185"/>
    <cellStyle name="เครื่องหมายจุลภาค 2 3 13" xfId="186"/>
    <cellStyle name="เครื่องหมายจุลภาค 2 3 14" xfId="187"/>
    <cellStyle name="เครื่องหมายจุลภาค 2 3 15" xfId="188"/>
    <cellStyle name="เครื่องหมายจุลภาค 2 3 16" xfId="189"/>
    <cellStyle name="เครื่องหมายจุลภาค 2 3 17" xfId="190"/>
    <cellStyle name="เครื่องหมายจุลภาค 2 3 18" xfId="191"/>
    <cellStyle name="เครื่องหมายจุลภาค 2 3 2" xfId="192"/>
    <cellStyle name="เครื่องหมายจุลภาค 2 3 3" xfId="193"/>
    <cellStyle name="เครื่องหมายจุลภาค 2 3 4" xfId="194"/>
    <cellStyle name="เครื่องหมายจุลภาค 2 3 5" xfId="195"/>
    <cellStyle name="เครื่องหมายจุลภาค 2 3 6" xfId="196"/>
    <cellStyle name="เครื่องหมายจุลภาค 2 3 7" xfId="197"/>
    <cellStyle name="เครื่องหมายจุลภาค 2 3 8" xfId="198"/>
    <cellStyle name="เครื่องหมายจุลภาค 2 3 9" xfId="199"/>
    <cellStyle name="เครื่องหมายจุลภาค 2 4" xfId="200"/>
    <cellStyle name="เครื่องหมายจุลภาค 2 5" xfId="201"/>
    <cellStyle name="เครื่องหมายจุลภาค 2 6" xfId="202"/>
    <cellStyle name="เครื่องหมายจุลภาค 2 7" xfId="203"/>
    <cellStyle name="เครื่องหมายจุลภาค 2 8" xfId="204"/>
    <cellStyle name="เครื่องหมายจุลภาค 2 9" xfId="205"/>
    <cellStyle name="เครื่องหมายจุลภาค 22" xfId="206"/>
    <cellStyle name="เครื่องหมายจุลภาค 3" xfId="207"/>
    <cellStyle name="เครื่องหมายจุลภาค 3 10" xfId="208"/>
    <cellStyle name="เครื่องหมายจุลภาค 3 11" xfId="209"/>
    <cellStyle name="เครื่องหมายจุลภาค 3 12" xfId="210"/>
    <cellStyle name="เครื่องหมายจุลภาค 3 13" xfId="211"/>
    <cellStyle name="เครื่องหมายจุลภาค 3 14" xfId="212"/>
    <cellStyle name="เครื่องหมายจุลภาค 3 15" xfId="213"/>
    <cellStyle name="เครื่องหมายจุลภาค 3 16" xfId="214"/>
    <cellStyle name="เครื่องหมายจุลภาค 3 17" xfId="215"/>
    <cellStyle name="เครื่องหมายจุลภาค 3 18" xfId="216"/>
    <cellStyle name="เครื่องหมายจุลภาค 3 19" xfId="217"/>
    <cellStyle name="เครื่องหมายจุลภาค 3 2" xfId="218"/>
    <cellStyle name="เครื่องหมายจุลภาค 3 2 2" xfId="219"/>
    <cellStyle name="เครื่องหมายจุลภาค 3 20" xfId="220"/>
    <cellStyle name="เครื่องหมายจุลภาค 3 21" xfId="221"/>
    <cellStyle name="เครื่องหมายจุลภาค 3 22" xfId="222"/>
    <cellStyle name="เครื่องหมายจุลภาค 3 3" xfId="223"/>
    <cellStyle name="เครื่องหมายจุลภาค 3 4" xfId="224"/>
    <cellStyle name="เครื่องหมายจุลภาค 3 5" xfId="225"/>
    <cellStyle name="เครื่องหมายจุลภาค 3 6" xfId="226"/>
    <cellStyle name="เครื่องหมายจุลภาค 3 7" xfId="227"/>
    <cellStyle name="เครื่องหมายจุลภาค 3 8" xfId="228"/>
    <cellStyle name="เครื่องหมายจุลภาค 3 9" xfId="229"/>
    <cellStyle name="เครื่องหมายจุลภาค 4" xfId="230"/>
    <cellStyle name="เครื่องหมายจุลภาค 5" xfId="231"/>
    <cellStyle name="เครื่องหมายจุลภาค 5 2" xfId="232"/>
    <cellStyle name="เครื่องหมายจุลภาค 5 3" xfId="233"/>
    <cellStyle name="เครื่องหมายจุลภาค 6" xfId="234"/>
    <cellStyle name="เครื่องหมายจุลภาค 7" xfId="235"/>
    <cellStyle name="เครื่องหมายจุลภาค 7 2" xfId="236"/>
    <cellStyle name="เซลล์ที่มีลิงก์" xfId="363" builtinId="24" hidden="1"/>
    <cellStyle name="น้บะภฒ_95" xfId="237"/>
    <cellStyle name="ปกติ" xfId="0" builtinId="0"/>
    <cellStyle name="ปกติ 10" xfId="238"/>
    <cellStyle name="ปกติ 10 2" xfId="239"/>
    <cellStyle name="ปกติ 10 3" xfId="240"/>
    <cellStyle name="ปกติ 11" xfId="241"/>
    <cellStyle name="ปกติ 11 2" xfId="242"/>
    <cellStyle name="ปกติ 11 3" xfId="243"/>
    <cellStyle name="ปกติ 12" xfId="244"/>
    <cellStyle name="ปกติ 13 2" xfId="245"/>
    <cellStyle name="ปกติ 13 3" xfId="246"/>
    <cellStyle name="ปกติ 14" xfId="247"/>
    <cellStyle name="ปกติ 15" xfId="248"/>
    <cellStyle name="ปกติ 16" xfId="249"/>
    <cellStyle name="ปกติ 17" xfId="250"/>
    <cellStyle name="ปกติ 18" xfId="251"/>
    <cellStyle name="ปกติ 19" xfId="252"/>
    <cellStyle name="ปกติ 2" xfId="253"/>
    <cellStyle name="ปกติ 2 14" xfId="254"/>
    <cellStyle name="ปกติ 2 14 2" xfId="255"/>
    <cellStyle name="ปกติ 2 2" xfId="256"/>
    <cellStyle name="ปกติ 2 2 2" xfId="257"/>
    <cellStyle name="ปกติ 2 2 2 10" xfId="258"/>
    <cellStyle name="ปกติ 2 2 2 10 2" xfId="259"/>
    <cellStyle name="ปกติ 2 2 2 11" xfId="260"/>
    <cellStyle name="ปกติ 2 2 2 12" xfId="261"/>
    <cellStyle name="ปกติ 2 2 2 13" xfId="262"/>
    <cellStyle name="ปกติ 2 2 2 14" xfId="263"/>
    <cellStyle name="ปกติ 2 2 2 15" xfId="264"/>
    <cellStyle name="ปกติ 2 2 2 16" xfId="265"/>
    <cellStyle name="ปกติ 2 2 2 17" xfId="266"/>
    <cellStyle name="ปกติ 2 2 2 18" xfId="267"/>
    <cellStyle name="ปกติ 2 2 2 19" xfId="268"/>
    <cellStyle name="ปกติ 2 2 2 2" xfId="269"/>
    <cellStyle name="ปกติ 2 2 2 2 10" xfId="270"/>
    <cellStyle name="ปกติ 2 2 2 2 11" xfId="271"/>
    <cellStyle name="ปกติ 2 2 2 2 12" xfId="272"/>
    <cellStyle name="ปกติ 2 2 2 2 13" xfId="273"/>
    <cellStyle name="ปกติ 2 2 2 2 14" xfId="274"/>
    <cellStyle name="ปกติ 2 2 2 2 15" xfId="275"/>
    <cellStyle name="ปกติ 2 2 2 2 16" xfId="276"/>
    <cellStyle name="ปกติ 2 2 2 2 17" xfId="277"/>
    <cellStyle name="ปกติ 2 2 2 2 18" xfId="278"/>
    <cellStyle name="ปกติ 2 2 2 2 19" xfId="279"/>
    <cellStyle name="ปกติ 2 2 2 2 2" xfId="280"/>
    <cellStyle name="ปกติ 2 2 2 2 20" xfId="281"/>
    <cellStyle name="ปกติ 2 2 2 2 3" xfId="282"/>
    <cellStyle name="ปกติ 2 2 2 2 4" xfId="283"/>
    <cellStyle name="ปกติ 2 2 2 2 5" xfId="284"/>
    <cellStyle name="ปกติ 2 2 2 2 6" xfId="285"/>
    <cellStyle name="ปกติ 2 2 2 2 7" xfId="286"/>
    <cellStyle name="ปกติ 2 2 2 2 8" xfId="287"/>
    <cellStyle name="ปกติ 2 2 2 2 9" xfId="288"/>
    <cellStyle name="ปกติ 2 2 2 20" xfId="289"/>
    <cellStyle name="ปกติ 2 2 2 21" xfId="290"/>
    <cellStyle name="ปกติ 2 2 2 3" xfId="291"/>
    <cellStyle name="ปกติ 2 2 2 4" xfId="292"/>
    <cellStyle name="ปกติ 2 2 2 5" xfId="293"/>
    <cellStyle name="ปกติ 2 2 2 6" xfId="294"/>
    <cellStyle name="ปกติ 2 2 2 7" xfId="295"/>
    <cellStyle name="ปกติ 2 2 2 8" xfId="296"/>
    <cellStyle name="ปกติ 2 2 2 9" xfId="297"/>
    <cellStyle name="ปกติ 2 2 3" xfId="298"/>
    <cellStyle name="ปกติ 2 2 4" xfId="299"/>
    <cellStyle name="ปกติ 2 3" xfId="300"/>
    <cellStyle name="ปกติ 2 3 2" xfId="301"/>
    <cellStyle name="ปกติ 2 4" xfId="302"/>
    <cellStyle name="ปกติ 2 4 2" xfId="303"/>
    <cellStyle name="ปกติ 2 4 3" xfId="304"/>
    <cellStyle name="ปกติ 2 5" xfId="305"/>
    <cellStyle name="ปกติ 2 5 2" xfId="306"/>
    <cellStyle name="ปกติ 2 6" xfId="307"/>
    <cellStyle name="ปกติ 2 7" xfId="308"/>
    <cellStyle name="ปกติ 2 7 2" xfId="309"/>
    <cellStyle name="ปกติ 2 8" xfId="310"/>
    <cellStyle name="ปกติ 20" xfId="311"/>
    <cellStyle name="ปกติ 21" xfId="312"/>
    <cellStyle name="ปกติ 22" xfId="313"/>
    <cellStyle name="ปกติ 23" xfId="314"/>
    <cellStyle name="ปกติ 3" xfId="315"/>
    <cellStyle name="ปกติ 3 2" xfId="316"/>
    <cellStyle name="ปกติ 3 3" xfId="317"/>
    <cellStyle name="ปกติ 3 3 2" xfId="318"/>
    <cellStyle name="ปกติ 4" xfId="319"/>
    <cellStyle name="ปกติ 4 10" xfId="320"/>
    <cellStyle name="ปกติ 4 11" xfId="321"/>
    <cellStyle name="ปกติ 4 12" xfId="322"/>
    <cellStyle name="ปกติ 4 13" xfId="323"/>
    <cellStyle name="ปกติ 4 14" xfId="324"/>
    <cellStyle name="ปกติ 4 15" xfId="325"/>
    <cellStyle name="ปกติ 4 16" xfId="326"/>
    <cellStyle name="ปกติ 4 17" xfId="327"/>
    <cellStyle name="ปกติ 4 18" xfId="328"/>
    <cellStyle name="ปกติ 4 19" xfId="329"/>
    <cellStyle name="ปกติ 4 2" xfId="330"/>
    <cellStyle name="ปกติ 4 20" xfId="331"/>
    <cellStyle name="ปกติ 4 3" xfId="332"/>
    <cellStyle name="ปกติ 4 4" xfId="333"/>
    <cellStyle name="ปกติ 4 5" xfId="334"/>
    <cellStyle name="ปกติ 4 6" xfId="335"/>
    <cellStyle name="ปกติ 4 7" xfId="336"/>
    <cellStyle name="ปกติ 4 8" xfId="337"/>
    <cellStyle name="ปกติ 4 9" xfId="338"/>
    <cellStyle name="ปกติ 5" xfId="339"/>
    <cellStyle name="ปกติ 5 2" xfId="340"/>
    <cellStyle name="ปกติ 5 3" xfId="341"/>
    <cellStyle name="ปกติ 6" xfId="342"/>
    <cellStyle name="ปกติ 7" xfId="343"/>
    <cellStyle name="ปกติ 7 2" xfId="344"/>
    <cellStyle name="ปกติ 7 3" xfId="345"/>
    <cellStyle name="ปกติ 7 4" xfId="346"/>
    <cellStyle name="ปกติ 8" xfId="347"/>
    <cellStyle name="ปกติ 8 2" xfId="348"/>
    <cellStyle name="ปกติ 8 3" xfId="349"/>
    <cellStyle name="ปกติ 9" xfId="350"/>
    <cellStyle name="ปกติ 9 2" xfId="351"/>
    <cellStyle name="ปกติ 9 3" xfId="352"/>
    <cellStyle name="ปกติ_ตัวชี้วัด 4.1" xfId="353"/>
    <cellStyle name="ปกติ_ตัวชี้วัด 4.2" xfId="354"/>
    <cellStyle name="ปกติ_แบบฟอร์มการเก็บข้อมูล ปี 50" xfId="355"/>
    <cellStyle name="เปอร์เซ็นต์ 2" xfId="356"/>
    <cellStyle name="เปอร์เซ็นต์ 2 2" xfId="357"/>
    <cellStyle name="ฤธถ [0]_95" xfId="358"/>
    <cellStyle name="ฤธถ_95" xfId="359"/>
    <cellStyle name="ล๋ศญ [0]_95" xfId="360"/>
    <cellStyle name="ล๋ศญ_95" xfId="361"/>
    <cellStyle name="วฅมุ_4ฟ๙ฝวภ๛" xfId="3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457200</xdr:colOff>
      <xdr:row>21</xdr:row>
      <xdr:rowOff>19050</xdr:rowOff>
    </xdr:from>
    <xdr:to>
      <xdr:col>20</xdr:col>
      <xdr:colOff>523875</xdr:colOff>
      <xdr:row>26</xdr:row>
      <xdr:rowOff>123825</xdr:rowOff>
    </xdr:to>
    <xdr:pic>
      <xdr:nvPicPr>
        <xdr:cNvPr id="5207" name="รูปภาพ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91475" y="5762625"/>
          <a:ext cx="6477000" cy="14382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771525</xdr:colOff>
      <xdr:row>4</xdr:row>
      <xdr:rowOff>409575</xdr:rowOff>
    </xdr:to>
    <xdr:pic>
      <xdr:nvPicPr>
        <xdr:cNvPr id="6519" name="รูปภาพ 2" descr="http://www.data3.mua.go.th/dataS/images/black_ribbon_top_left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095375"/>
          <a:ext cx="7715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11915</xdr:colOff>
      <xdr:row>7</xdr:row>
      <xdr:rowOff>178593</xdr:rowOff>
    </xdr:from>
    <xdr:to>
      <xdr:col>5</xdr:col>
      <xdr:colOff>1402569</xdr:colOff>
      <xdr:row>9</xdr:row>
      <xdr:rowOff>107156</xdr:rowOff>
    </xdr:to>
    <xdr:sp macro="" textlink="">
      <xdr:nvSpPr>
        <xdr:cNvPr id="2" name="สี่เหลี่ยมผืนผ้า 1"/>
        <xdr:cNvSpPr/>
      </xdr:nvSpPr>
      <xdr:spPr>
        <a:xfrm>
          <a:off x="3333759" y="2238374"/>
          <a:ext cx="3938591" cy="5000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/>
            <a:t>ระบุข้อมูลอาจารย์ประจำทั้งหมดของคณะ/วิทยาลัย ดังตัวอย่าง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83353</xdr:colOff>
      <xdr:row>9</xdr:row>
      <xdr:rowOff>59531</xdr:rowOff>
    </xdr:from>
    <xdr:to>
      <xdr:col>5</xdr:col>
      <xdr:colOff>1474007</xdr:colOff>
      <xdr:row>10</xdr:row>
      <xdr:rowOff>261938</xdr:rowOff>
    </xdr:to>
    <xdr:sp macro="" textlink="">
      <xdr:nvSpPr>
        <xdr:cNvPr id="2" name="สี่เหลี่ยมผืนผ้า 1"/>
        <xdr:cNvSpPr/>
      </xdr:nvSpPr>
      <xdr:spPr>
        <a:xfrm>
          <a:off x="3405197" y="2690812"/>
          <a:ext cx="3938591" cy="48815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/>
            <a:t>ระบุข้อมูลอาจารย์ประจำทั้งหมดของคณะ/วิทยาลัย ดังตัวอย่าง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95258</xdr:colOff>
      <xdr:row>6</xdr:row>
      <xdr:rowOff>95251</xdr:rowOff>
    </xdr:from>
    <xdr:to>
      <xdr:col>5</xdr:col>
      <xdr:colOff>1485912</xdr:colOff>
      <xdr:row>7</xdr:row>
      <xdr:rowOff>226221</xdr:rowOff>
    </xdr:to>
    <xdr:sp macro="" textlink="">
      <xdr:nvSpPr>
        <xdr:cNvPr id="2" name="สี่เหลี่ยมผืนผ้า 1"/>
        <xdr:cNvSpPr/>
      </xdr:nvSpPr>
      <xdr:spPr>
        <a:xfrm>
          <a:off x="3417102" y="2297907"/>
          <a:ext cx="3938591" cy="4167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/>
            <a:t>ระบุข้อมูลอาจารย์ประจำทั้งหมดของคณะ/วิทยาลัย ดังตัวอย่าง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zoomScale="50" zoomScaleNormal="50" workbookViewId="0">
      <selection activeCell="G38" sqref="G38"/>
    </sheetView>
  </sheetViews>
  <sheetFormatPr defaultRowHeight="14.25"/>
  <sheetData>
    <row r="1" spans="1:1">
      <c r="A1" t="s">
        <v>418</v>
      </c>
    </row>
    <row r="2" spans="1:1">
      <c r="A2" t="s">
        <v>419</v>
      </c>
    </row>
    <row r="3" spans="1:1">
      <c r="A3" t="s">
        <v>420</v>
      </c>
    </row>
    <row r="4" spans="1:1">
      <c r="A4" t="s">
        <v>421</v>
      </c>
    </row>
    <row r="5" spans="1:1">
      <c r="A5" t="s">
        <v>422</v>
      </c>
    </row>
    <row r="6" spans="1:1">
      <c r="A6" t="s">
        <v>423</v>
      </c>
    </row>
    <row r="7" spans="1:1">
      <c r="A7" t="s">
        <v>424</v>
      </c>
    </row>
    <row r="8" spans="1:1">
      <c r="A8" t="s">
        <v>425</v>
      </c>
    </row>
    <row r="9" spans="1:1">
      <c r="A9" t="s">
        <v>426</v>
      </c>
    </row>
    <row r="10" spans="1:1">
      <c r="A10" t="s">
        <v>427</v>
      </c>
    </row>
    <row r="11" spans="1:1">
      <c r="A11" t="s">
        <v>428</v>
      </c>
    </row>
    <row r="12" spans="1:1">
      <c r="A12" t="s">
        <v>429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A1:Z19"/>
  <sheetViews>
    <sheetView zoomScale="90" zoomScaleNormal="90" zoomScaleSheetLayoutView="85" workbookViewId="0">
      <selection activeCell="L1" sqref="L1"/>
    </sheetView>
  </sheetViews>
  <sheetFormatPr defaultRowHeight="19.5"/>
  <cols>
    <col min="1" max="1" width="10.75" style="262" customWidth="1"/>
    <col min="2" max="2" width="31.75" style="262" customWidth="1"/>
    <col min="3" max="4" width="7" style="262" customWidth="1"/>
    <col min="5" max="5" width="9" style="262" customWidth="1"/>
    <col min="6" max="8" width="11.25" style="262" customWidth="1"/>
    <col min="9" max="9" width="18.625" style="262" customWidth="1"/>
    <col min="10" max="11" width="14.625" style="262" customWidth="1"/>
    <col min="12" max="22" width="7" style="262" customWidth="1"/>
    <col min="23" max="16384" width="9" style="262"/>
  </cols>
  <sheetData>
    <row r="1" spans="1:26" s="350" customFormat="1" ht="26.25">
      <c r="A1" s="651" t="s">
        <v>0</v>
      </c>
      <c r="B1" s="654" t="s">
        <v>466</v>
      </c>
      <c r="C1" s="655"/>
      <c r="D1" s="655"/>
      <c r="E1" s="655"/>
      <c r="F1" s="655"/>
      <c r="G1" s="655"/>
      <c r="H1" s="655"/>
      <c r="I1" s="656"/>
      <c r="J1" s="648" t="s">
        <v>430</v>
      </c>
      <c r="K1" s="648"/>
      <c r="L1" s="565" t="s">
        <v>611</v>
      </c>
      <c r="M1" s="351"/>
      <c r="N1" s="351"/>
      <c r="O1" s="351"/>
      <c r="P1" s="351"/>
      <c r="Q1" s="351"/>
      <c r="R1" s="351"/>
    </row>
    <row r="2" spans="1:26" s="350" customFormat="1" ht="26.25">
      <c r="A2" s="651"/>
      <c r="B2" s="657"/>
      <c r="C2" s="658"/>
      <c r="D2" s="658"/>
      <c r="E2" s="658"/>
      <c r="F2" s="658"/>
      <c r="G2" s="658"/>
      <c r="H2" s="658"/>
      <c r="I2" s="659"/>
      <c r="J2" s="703" t="s">
        <v>418</v>
      </c>
      <c r="K2" s="704"/>
      <c r="L2" s="351"/>
      <c r="M2" s="351"/>
      <c r="N2" s="351"/>
      <c r="O2" s="351"/>
      <c r="P2" s="351"/>
      <c r="Q2" s="351"/>
      <c r="R2" s="351"/>
    </row>
    <row r="3" spans="1:26">
      <c r="A3" s="418"/>
      <c r="B3" s="314"/>
      <c r="C3" s="314"/>
      <c r="D3" s="314"/>
      <c r="E3" s="314"/>
      <c r="F3" s="289"/>
      <c r="G3" s="289"/>
      <c r="H3" s="289"/>
      <c r="I3" s="289"/>
      <c r="J3" s="314"/>
      <c r="K3" s="314"/>
      <c r="L3" s="314"/>
      <c r="M3" s="314"/>
      <c r="N3" s="314"/>
      <c r="O3" s="314"/>
      <c r="P3" s="314"/>
      <c r="Q3" s="314"/>
      <c r="R3" s="314"/>
      <c r="S3" s="315"/>
      <c r="T3" s="315"/>
      <c r="U3" s="315"/>
    </row>
    <row r="4" spans="1:26" ht="53.25" customHeight="1">
      <c r="A4" s="723" t="s">
        <v>3</v>
      </c>
      <c r="B4" s="724"/>
      <c r="C4" s="724"/>
      <c r="D4" s="725"/>
      <c r="E4" s="717" t="s">
        <v>376</v>
      </c>
      <c r="F4" s="711" t="s">
        <v>371</v>
      </c>
      <c r="G4" s="712"/>
      <c r="H4" s="712"/>
      <c r="I4" s="713"/>
      <c r="J4" s="705" t="s">
        <v>46</v>
      </c>
      <c r="K4" s="705" t="s">
        <v>45</v>
      </c>
    </row>
    <row r="5" spans="1:26" ht="23.25" customHeight="1">
      <c r="A5" s="726"/>
      <c r="B5" s="727"/>
      <c r="C5" s="727"/>
      <c r="D5" s="728"/>
      <c r="E5" s="718"/>
      <c r="F5" s="383" t="s">
        <v>47</v>
      </c>
      <c r="G5" s="383" t="s">
        <v>48</v>
      </c>
      <c r="H5" s="384" t="s">
        <v>49</v>
      </c>
      <c r="I5" s="384" t="s">
        <v>372</v>
      </c>
      <c r="J5" s="706"/>
      <c r="K5" s="706"/>
    </row>
    <row r="6" spans="1:26" ht="23.25" customHeight="1">
      <c r="A6" s="709" t="s">
        <v>5</v>
      </c>
      <c r="B6" s="710"/>
      <c r="C6" s="714"/>
      <c r="D6" s="715"/>
      <c r="E6" s="385" t="s">
        <v>375</v>
      </c>
      <c r="F6" s="386"/>
      <c r="G6" s="386"/>
      <c r="H6" s="385"/>
      <c r="I6" s="385"/>
      <c r="J6" s="387"/>
      <c r="K6" s="385"/>
    </row>
    <row r="7" spans="1:26" s="389" customFormat="1" ht="23.25" customHeight="1">
      <c r="A7" s="709" t="s">
        <v>6</v>
      </c>
      <c r="B7" s="710"/>
      <c r="C7" s="714"/>
      <c r="D7" s="715"/>
      <c r="E7" s="385" t="s">
        <v>375</v>
      </c>
      <c r="F7" s="386"/>
      <c r="G7" s="388"/>
      <c r="H7" s="385"/>
      <c r="I7" s="385"/>
      <c r="J7" s="387"/>
      <c r="K7" s="385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262"/>
      <c r="Z7" s="262"/>
    </row>
    <row r="8" spans="1:26" ht="23.25" customHeight="1">
      <c r="A8" s="709" t="s">
        <v>7</v>
      </c>
      <c r="B8" s="710"/>
      <c r="C8" s="714"/>
      <c r="D8" s="715"/>
      <c r="E8" s="385" t="s">
        <v>375</v>
      </c>
      <c r="F8" s="386"/>
      <c r="G8" s="386"/>
      <c r="H8" s="385"/>
      <c r="I8" s="388"/>
      <c r="J8" s="387"/>
      <c r="K8" s="385"/>
    </row>
    <row r="9" spans="1:26" ht="23.25" customHeight="1">
      <c r="A9" s="709" t="s">
        <v>8</v>
      </c>
      <c r="B9" s="710"/>
      <c r="C9" s="714"/>
      <c r="D9" s="715"/>
      <c r="E9" s="385" t="s">
        <v>375</v>
      </c>
      <c r="F9" s="386"/>
      <c r="G9" s="386"/>
      <c r="H9" s="385"/>
      <c r="I9" s="385"/>
      <c r="J9" s="387"/>
      <c r="K9" s="385"/>
    </row>
    <row r="10" spans="1:26" ht="23.25" customHeight="1">
      <c r="A10" s="709" t="s">
        <v>9</v>
      </c>
      <c r="B10" s="710"/>
      <c r="C10" s="714"/>
      <c r="D10" s="715"/>
      <c r="E10" s="385" t="s">
        <v>375</v>
      </c>
      <c r="F10" s="386"/>
      <c r="G10" s="386"/>
      <c r="H10" s="385"/>
      <c r="I10" s="385"/>
      <c r="J10" s="387"/>
      <c r="K10" s="385"/>
    </row>
    <row r="11" spans="1:26" ht="23.25" customHeight="1">
      <c r="A11" s="709" t="s">
        <v>10</v>
      </c>
      <c r="B11" s="710"/>
      <c r="C11" s="714"/>
      <c r="D11" s="715"/>
      <c r="E11" s="385" t="s">
        <v>375</v>
      </c>
      <c r="F11" s="386"/>
      <c r="G11" s="386"/>
      <c r="H11" s="385"/>
      <c r="I11" s="385"/>
      <c r="J11" s="387"/>
      <c r="K11" s="385"/>
    </row>
    <row r="12" spans="1:26" s="389" customFormat="1" ht="23.25" customHeight="1">
      <c r="A12" s="709" t="s">
        <v>50</v>
      </c>
      <c r="B12" s="710"/>
      <c r="C12" s="714"/>
      <c r="D12" s="715"/>
      <c r="E12" s="385" t="s">
        <v>375</v>
      </c>
      <c r="F12" s="386"/>
      <c r="G12" s="386"/>
      <c r="H12" s="385"/>
      <c r="I12" s="385"/>
      <c r="J12" s="387"/>
      <c r="K12" s="385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</row>
    <row r="13" spans="1:26" s="389" customFormat="1" ht="23.25" customHeight="1">
      <c r="A13" s="709" t="s">
        <v>51</v>
      </c>
      <c r="B13" s="710"/>
      <c r="C13" s="714"/>
      <c r="D13" s="715"/>
      <c r="E13" s="385" t="s">
        <v>375</v>
      </c>
      <c r="F13" s="390"/>
      <c r="G13" s="390"/>
      <c r="H13" s="390"/>
      <c r="I13" s="385"/>
      <c r="J13" s="387"/>
      <c r="K13" s="385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2"/>
      <c r="X13" s="262"/>
      <c r="Y13" s="262"/>
      <c r="Z13" s="262"/>
    </row>
    <row r="14" spans="1:26" ht="23.25" customHeight="1">
      <c r="A14" s="707" t="s">
        <v>52</v>
      </c>
      <c r="B14" s="708"/>
      <c r="C14" s="714"/>
      <c r="D14" s="715"/>
      <c r="E14" s="385" t="s">
        <v>375</v>
      </c>
      <c r="F14" s="386"/>
      <c r="G14" s="386"/>
      <c r="H14" s="385"/>
      <c r="I14" s="385"/>
      <c r="J14" s="387"/>
      <c r="K14" s="385"/>
    </row>
    <row r="15" spans="1:26" ht="23.25" customHeight="1">
      <c r="A15" s="709" t="s">
        <v>53</v>
      </c>
      <c r="B15" s="710"/>
      <c r="C15" s="710"/>
      <c r="D15" s="719"/>
      <c r="E15" s="385" t="s">
        <v>375</v>
      </c>
      <c r="F15" s="386"/>
      <c r="G15" s="386"/>
      <c r="H15" s="385"/>
      <c r="I15" s="385"/>
      <c r="J15" s="387"/>
      <c r="K15" s="385"/>
    </row>
    <row r="16" spans="1:26" ht="23.25" customHeight="1">
      <c r="A16" s="707" t="s">
        <v>166</v>
      </c>
      <c r="B16" s="708"/>
      <c r="C16" s="714"/>
      <c r="D16" s="715"/>
      <c r="E16" s="385" t="s">
        <v>375</v>
      </c>
      <c r="F16" s="391"/>
      <c r="G16" s="391"/>
      <c r="H16" s="390"/>
      <c r="I16" s="390"/>
      <c r="J16" s="387"/>
      <c r="K16" s="385"/>
    </row>
    <row r="17" spans="1:26" ht="24" customHeight="1">
      <c r="A17" s="720" t="s">
        <v>373</v>
      </c>
      <c r="B17" s="721"/>
      <c r="C17" s="721"/>
      <c r="D17" s="722"/>
      <c r="E17" s="385" t="s">
        <v>375</v>
      </c>
      <c r="F17" s="392"/>
      <c r="G17" s="386"/>
      <c r="H17" s="385"/>
      <c r="I17" s="385"/>
      <c r="J17" s="387"/>
      <c r="K17" s="385"/>
      <c r="L17" s="393"/>
      <c r="M17" s="393"/>
      <c r="N17" s="394"/>
      <c r="O17" s="394"/>
      <c r="P17" s="393"/>
      <c r="Q17" s="394"/>
      <c r="R17" s="394"/>
      <c r="S17" s="393"/>
      <c r="T17" s="394"/>
      <c r="U17" s="394"/>
      <c r="V17" s="393"/>
    </row>
    <row r="18" spans="1:26" s="389" customFormat="1" ht="23.25" customHeight="1">
      <c r="A18" s="707" t="s">
        <v>374</v>
      </c>
      <c r="B18" s="708"/>
      <c r="C18" s="714"/>
      <c r="D18" s="715"/>
      <c r="E18" s="385" t="s">
        <v>375</v>
      </c>
      <c r="F18" s="386"/>
      <c r="G18" s="392"/>
      <c r="H18" s="388"/>
      <c r="I18" s="385"/>
      <c r="J18" s="387"/>
      <c r="K18" s="385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</row>
    <row r="19" spans="1:26" s="399" customFormat="1">
      <c r="A19" s="716" t="s">
        <v>2</v>
      </c>
      <c r="B19" s="716"/>
      <c r="C19" s="716"/>
      <c r="D19" s="716"/>
      <c r="E19" s="396" t="s">
        <v>375</v>
      </c>
      <c r="F19" s="396"/>
      <c r="G19" s="396"/>
      <c r="H19" s="396"/>
      <c r="I19" s="397"/>
      <c r="J19" s="398"/>
      <c r="K19" s="397"/>
    </row>
  </sheetData>
  <mergeCells count="34">
    <mergeCell ref="A19:D19"/>
    <mergeCell ref="E4:E5"/>
    <mergeCell ref="C10:D10"/>
    <mergeCell ref="C11:D11"/>
    <mergeCell ref="C12:D12"/>
    <mergeCell ref="C13:D13"/>
    <mergeCell ref="C14:D14"/>
    <mergeCell ref="A15:D15"/>
    <mergeCell ref="A18:B18"/>
    <mergeCell ref="C16:D16"/>
    <mergeCell ref="A17:D17"/>
    <mergeCell ref="C18:D18"/>
    <mergeCell ref="A4:D5"/>
    <mergeCell ref="C8:D8"/>
    <mergeCell ref="C9:D9"/>
    <mergeCell ref="A16:B16"/>
    <mergeCell ref="A14:B14"/>
    <mergeCell ref="A12:B12"/>
    <mergeCell ref="A13:B13"/>
    <mergeCell ref="F4:I4"/>
    <mergeCell ref="J4:J5"/>
    <mergeCell ref="C6:D6"/>
    <mergeCell ref="C7:D7"/>
    <mergeCell ref="A6:B6"/>
    <mergeCell ref="A7:B7"/>
    <mergeCell ref="A8:B8"/>
    <mergeCell ref="A9:B9"/>
    <mergeCell ref="A10:B10"/>
    <mergeCell ref="A11:B11"/>
    <mergeCell ref="B1:I2"/>
    <mergeCell ref="J1:K1"/>
    <mergeCell ref="J2:K2"/>
    <mergeCell ref="K4:K5"/>
    <mergeCell ref="A1:A2"/>
  </mergeCells>
  <hyperlinks>
    <hyperlink ref="L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83" fitToHeight="15" orientation="landscape" r:id="rId1"/>
  <headerFooter>
    <oddFooter>&amp;LFM-ME - 03&amp;R&amp;P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J2:K2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A1:R18"/>
  <sheetViews>
    <sheetView view="pageBreakPreview" zoomScale="70" zoomScaleNormal="70" zoomScaleSheetLayoutView="70" workbookViewId="0">
      <selection activeCell="F25" sqref="F25"/>
    </sheetView>
  </sheetViews>
  <sheetFormatPr defaultRowHeight="21"/>
  <cols>
    <col min="1" max="1" width="10.75" style="308" customWidth="1"/>
    <col min="2" max="2" width="21.25" style="308" customWidth="1"/>
    <col min="3" max="4" width="7" style="308" customWidth="1"/>
    <col min="5" max="6" width="20.25" style="308" customWidth="1"/>
    <col min="7" max="8" width="15.5" style="308" customWidth="1"/>
    <col min="9" max="9" width="11.5" style="308" customWidth="1"/>
    <col min="10" max="14" width="7" style="308" customWidth="1"/>
    <col min="15" max="16384" width="9" style="308"/>
  </cols>
  <sheetData>
    <row r="1" spans="1:18" s="350" customFormat="1" ht="26.25">
      <c r="A1" s="729" t="s">
        <v>0</v>
      </c>
      <c r="B1" s="655" t="s">
        <v>452</v>
      </c>
      <c r="C1" s="655"/>
      <c r="D1" s="655"/>
      <c r="E1" s="655"/>
      <c r="F1" s="655"/>
      <c r="G1" s="738" t="s">
        <v>430</v>
      </c>
      <c r="H1" s="739"/>
      <c r="I1" s="740"/>
      <c r="J1" s="566" t="s">
        <v>611</v>
      </c>
      <c r="L1" s="351"/>
      <c r="M1" s="351"/>
      <c r="N1" s="351"/>
      <c r="O1" s="351"/>
      <c r="P1" s="351"/>
      <c r="Q1" s="351"/>
      <c r="R1" s="351"/>
    </row>
    <row r="2" spans="1:18" s="350" customFormat="1" ht="26.25">
      <c r="A2" s="730"/>
      <c r="B2" s="658"/>
      <c r="C2" s="658"/>
      <c r="D2" s="658"/>
      <c r="E2" s="658"/>
      <c r="F2" s="658"/>
      <c r="G2" s="741" t="s">
        <v>418</v>
      </c>
      <c r="H2" s="741"/>
      <c r="I2" s="741"/>
      <c r="L2" s="351"/>
      <c r="M2" s="351"/>
      <c r="N2" s="351"/>
      <c r="O2" s="351"/>
      <c r="P2" s="351"/>
      <c r="Q2" s="351"/>
      <c r="R2" s="351"/>
    </row>
    <row r="3" spans="1:18">
      <c r="A3" s="317"/>
      <c r="B3" s="318"/>
      <c r="C3" s="318"/>
      <c r="D3" s="318"/>
      <c r="E3" s="318"/>
      <c r="F3" s="319"/>
      <c r="G3" s="320"/>
      <c r="H3" s="320"/>
      <c r="I3" s="320"/>
      <c r="L3" s="316"/>
      <c r="M3" s="316"/>
      <c r="N3" s="316"/>
      <c r="O3" s="316"/>
      <c r="P3" s="316"/>
      <c r="Q3" s="316"/>
      <c r="R3" s="316"/>
    </row>
    <row r="4" spans="1:18" ht="124.5" customHeight="1">
      <c r="A4" s="743" t="s">
        <v>3</v>
      </c>
      <c r="B4" s="744"/>
      <c r="C4" s="744"/>
      <c r="D4" s="745"/>
      <c r="E4" s="400" t="s">
        <v>308</v>
      </c>
      <c r="F4" s="400" t="s">
        <v>307</v>
      </c>
      <c r="G4" s="401" t="s">
        <v>105</v>
      </c>
      <c r="H4" s="401" t="s">
        <v>46</v>
      </c>
      <c r="I4" s="402" t="s">
        <v>45</v>
      </c>
    </row>
    <row r="5" spans="1:18" ht="23.25" customHeight="1">
      <c r="A5" s="731" t="s">
        <v>5</v>
      </c>
      <c r="B5" s="732"/>
      <c r="C5" s="733"/>
      <c r="D5" s="734"/>
      <c r="E5" s="403"/>
      <c r="F5" s="403"/>
      <c r="G5" s="403"/>
      <c r="H5" s="403"/>
      <c r="I5" s="404"/>
    </row>
    <row r="6" spans="1:18" ht="23.25" customHeight="1">
      <c r="A6" s="731" t="s">
        <v>6</v>
      </c>
      <c r="B6" s="732"/>
      <c r="C6" s="733"/>
      <c r="D6" s="734"/>
      <c r="E6" s="403"/>
      <c r="F6" s="403"/>
      <c r="G6" s="403"/>
      <c r="H6" s="403"/>
      <c r="I6" s="404"/>
    </row>
    <row r="7" spans="1:18" ht="23.25" customHeight="1">
      <c r="A7" s="731" t="s">
        <v>7</v>
      </c>
      <c r="B7" s="732"/>
      <c r="C7" s="733"/>
      <c r="D7" s="734"/>
      <c r="E7" s="403"/>
      <c r="F7" s="403"/>
      <c r="G7" s="403"/>
      <c r="H7" s="403"/>
      <c r="I7" s="404"/>
    </row>
    <row r="8" spans="1:18" ht="23.25" customHeight="1">
      <c r="A8" s="731" t="s">
        <v>8</v>
      </c>
      <c r="B8" s="732"/>
      <c r="C8" s="733"/>
      <c r="D8" s="734"/>
      <c r="E8" s="403"/>
      <c r="F8" s="403"/>
      <c r="G8" s="403"/>
      <c r="H8" s="403"/>
      <c r="I8" s="404"/>
    </row>
    <row r="9" spans="1:18" ht="23.25" customHeight="1">
      <c r="A9" s="731" t="s">
        <v>9</v>
      </c>
      <c r="B9" s="732"/>
      <c r="C9" s="733"/>
      <c r="D9" s="734"/>
      <c r="E9" s="403"/>
      <c r="F9" s="403"/>
      <c r="G9" s="403"/>
      <c r="H9" s="403"/>
      <c r="I9" s="404"/>
    </row>
    <row r="10" spans="1:18" ht="23.25" customHeight="1">
      <c r="A10" s="731" t="s">
        <v>10</v>
      </c>
      <c r="B10" s="732"/>
      <c r="C10" s="733"/>
      <c r="D10" s="734"/>
      <c r="E10" s="403"/>
      <c r="F10" s="403"/>
      <c r="G10" s="403"/>
      <c r="H10" s="403"/>
      <c r="I10" s="404"/>
    </row>
    <row r="11" spans="1:18" ht="23.25" customHeight="1">
      <c r="A11" s="731" t="s">
        <v>50</v>
      </c>
      <c r="B11" s="732"/>
      <c r="C11" s="733"/>
      <c r="D11" s="734"/>
      <c r="E11" s="403"/>
      <c r="F11" s="403"/>
      <c r="G11" s="403"/>
      <c r="H11" s="403"/>
      <c r="I11" s="404"/>
    </row>
    <row r="12" spans="1:18" ht="23.25" customHeight="1">
      <c r="A12" s="731" t="s">
        <v>51</v>
      </c>
      <c r="B12" s="732"/>
      <c r="C12" s="733"/>
      <c r="D12" s="734"/>
      <c r="E12" s="403"/>
      <c r="F12" s="403"/>
      <c r="G12" s="403"/>
      <c r="H12" s="403"/>
      <c r="I12" s="404"/>
    </row>
    <row r="13" spans="1:18" ht="23.25" customHeight="1">
      <c r="A13" s="731" t="s">
        <v>52</v>
      </c>
      <c r="B13" s="732"/>
      <c r="C13" s="733"/>
      <c r="D13" s="734"/>
      <c r="E13" s="403"/>
      <c r="F13" s="403"/>
      <c r="G13" s="403"/>
      <c r="H13" s="403"/>
      <c r="I13" s="404"/>
    </row>
    <row r="14" spans="1:18" ht="23.25" customHeight="1">
      <c r="A14" s="731" t="s">
        <v>53</v>
      </c>
      <c r="B14" s="732"/>
      <c r="C14" s="733"/>
      <c r="D14" s="734"/>
      <c r="E14" s="403"/>
      <c r="F14" s="403"/>
      <c r="G14" s="403"/>
      <c r="H14" s="403"/>
      <c r="I14" s="404"/>
    </row>
    <row r="15" spans="1:18" ht="23.25" customHeight="1">
      <c r="A15" s="735" t="s">
        <v>16</v>
      </c>
      <c r="B15" s="736"/>
      <c r="C15" s="736"/>
      <c r="D15" s="737"/>
      <c r="E15" s="403"/>
      <c r="F15" s="403"/>
      <c r="G15" s="403"/>
      <c r="H15" s="403"/>
      <c r="I15" s="404"/>
    </row>
    <row r="16" spans="1:18" ht="29.25" customHeight="1">
      <c r="A16" s="731" t="s">
        <v>146</v>
      </c>
      <c r="B16" s="732"/>
      <c r="C16" s="733"/>
      <c r="D16" s="734"/>
      <c r="E16" s="405"/>
      <c r="F16" s="405"/>
      <c r="G16" s="405"/>
      <c r="H16" s="405"/>
      <c r="I16" s="406"/>
      <c r="J16" s="407"/>
      <c r="K16" s="408"/>
      <c r="L16" s="407"/>
      <c r="M16" s="407"/>
      <c r="N16" s="408"/>
    </row>
    <row r="17" spans="1:9" ht="23.25" customHeight="1">
      <c r="A17" s="731" t="s">
        <v>615</v>
      </c>
      <c r="B17" s="732"/>
      <c r="C17" s="733"/>
      <c r="D17" s="734"/>
      <c r="E17" s="403"/>
      <c r="F17" s="403"/>
      <c r="G17" s="403"/>
      <c r="H17" s="403"/>
      <c r="I17" s="404"/>
    </row>
    <row r="18" spans="1:9" s="293" customFormat="1">
      <c r="A18" s="742" t="s">
        <v>2</v>
      </c>
      <c r="B18" s="742"/>
      <c r="C18" s="742"/>
      <c r="D18" s="742"/>
      <c r="E18" s="409"/>
      <c r="F18" s="409"/>
      <c r="G18" s="409"/>
      <c r="H18" s="409"/>
      <c r="I18" s="410"/>
    </row>
  </sheetData>
  <mergeCells count="31">
    <mergeCell ref="G1:I1"/>
    <mergeCell ref="G2:I2"/>
    <mergeCell ref="A18:D18"/>
    <mergeCell ref="A7:B7"/>
    <mergeCell ref="C7:D7"/>
    <mergeCell ref="A4:D4"/>
    <mergeCell ref="A8:B8"/>
    <mergeCell ref="A5:B5"/>
    <mergeCell ref="C5:D5"/>
    <mergeCell ref="A6:B6"/>
    <mergeCell ref="A11:B11"/>
    <mergeCell ref="C11:D11"/>
    <mergeCell ref="A12:B12"/>
    <mergeCell ref="C12:D12"/>
    <mergeCell ref="B1:F2"/>
    <mergeCell ref="A17:B17"/>
    <mergeCell ref="C17:D17"/>
    <mergeCell ref="A13:B13"/>
    <mergeCell ref="C13:D13"/>
    <mergeCell ref="A14:B14"/>
    <mergeCell ref="C14:D14"/>
    <mergeCell ref="A1:A2"/>
    <mergeCell ref="A16:B16"/>
    <mergeCell ref="C16:D16"/>
    <mergeCell ref="A15:D15"/>
    <mergeCell ref="C6:D6"/>
    <mergeCell ref="A9:B9"/>
    <mergeCell ref="C9:D9"/>
    <mergeCell ref="A10:B10"/>
    <mergeCell ref="C10:D10"/>
    <mergeCell ref="C8:D8"/>
  </mergeCells>
  <hyperlinks>
    <hyperlink ref="J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97" firstPageNumber="5" orientation="landscape" r:id="rId1"/>
  <headerFooter>
    <oddFooter>&amp;LFM-ME - 03&amp;R&amp;P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G2:I2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C33"/>
  <sheetViews>
    <sheetView view="pageBreakPreview" zoomScale="68" zoomScaleNormal="60" zoomScaleSheetLayoutView="68" workbookViewId="0">
      <pane xSplit="3" ySplit="5" topLeftCell="D6" activePane="bottomRight" state="frozen"/>
      <selection activeCell="EC13" sqref="EC13"/>
      <selection pane="topRight" activeCell="EC13" sqref="EC13"/>
      <selection pane="bottomLeft" activeCell="EC13" sqref="EC13"/>
      <selection pane="bottomRight" activeCell="I5" sqref="I5"/>
    </sheetView>
  </sheetViews>
  <sheetFormatPr defaultRowHeight="14.25"/>
  <cols>
    <col min="1" max="1" width="6.875" style="70" customWidth="1"/>
    <col min="2" max="2" width="51.75" style="70" customWidth="1"/>
    <col min="3" max="3" width="12.375" style="72" customWidth="1"/>
    <col min="4" max="4" width="15.375" style="73" customWidth="1"/>
    <col min="5" max="5" width="12.875" style="73" customWidth="1"/>
    <col min="6" max="6" width="14.25" style="74" customWidth="1"/>
    <col min="7" max="9" width="12.25" style="75" customWidth="1"/>
    <col min="10" max="10" width="12.625" style="75" customWidth="1"/>
    <col min="11" max="12" width="14.625" style="75" customWidth="1"/>
    <col min="13" max="13" width="20.625" style="75" customWidth="1"/>
    <col min="14" max="14" width="18" style="75" customWidth="1"/>
    <col min="15" max="15" width="18.625" style="75" customWidth="1"/>
    <col min="16" max="16" width="18.125" style="75" customWidth="1"/>
    <col min="17" max="18" width="15.875" style="75" customWidth="1"/>
    <col min="19" max="19" width="15.375" style="75" customWidth="1"/>
    <col min="20" max="20" width="13.625" style="75" customWidth="1"/>
    <col min="21" max="22" width="12.25" style="75" customWidth="1"/>
    <col min="23" max="23" width="12.875" style="75" customWidth="1"/>
    <col min="24" max="25" width="11.25" style="75" customWidth="1"/>
    <col min="26" max="26" width="11.875" style="75" customWidth="1"/>
    <col min="27" max="27" width="16.375" style="75" customWidth="1"/>
    <col min="28" max="28" width="11.25" style="75" customWidth="1"/>
    <col min="29" max="29" width="13.75" style="76" customWidth="1"/>
    <col min="30" max="30" width="14.25" style="77" customWidth="1"/>
    <col min="31" max="31" width="11.375" style="70" customWidth="1"/>
    <col min="32" max="32" width="11.25" style="70" customWidth="1"/>
    <col min="33" max="33" width="11.75" style="70" customWidth="1"/>
    <col min="34" max="34" width="12.125" style="70" customWidth="1"/>
    <col min="35" max="35" width="12.375" style="70" customWidth="1"/>
    <col min="36" max="36" width="14.25" style="75" customWidth="1"/>
    <col min="37" max="37" width="13.25" style="75" customWidth="1"/>
    <col min="38" max="38" width="12.375" style="75" customWidth="1"/>
    <col min="39" max="39" width="14.375" style="75" customWidth="1"/>
    <col min="40" max="40" width="16.125" style="75" customWidth="1"/>
    <col min="41" max="41" width="13.375" style="75" customWidth="1"/>
    <col min="42" max="42" width="10.375" style="75" bestFit="1" customWidth="1"/>
    <col min="43" max="43" width="14.375" style="75" customWidth="1"/>
    <col min="44" max="44" width="15.375" style="75" customWidth="1"/>
    <col min="45" max="45" width="12.625" style="75" customWidth="1"/>
    <col min="46" max="46" width="11.25" style="75" customWidth="1"/>
    <col min="47" max="47" width="11.125" style="75" customWidth="1"/>
    <col min="48" max="48" width="14.375" style="75" customWidth="1"/>
    <col min="49" max="49" width="12.25" style="75" customWidth="1"/>
    <col min="50" max="50" width="12.625" style="75" customWidth="1"/>
    <col min="51" max="51" width="16.75" style="75" customWidth="1"/>
    <col min="52" max="52" width="14.25" style="77" customWidth="1"/>
    <col min="53" max="54" width="14.625" style="70" customWidth="1"/>
    <col min="55" max="55" width="18.125" style="70" customWidth="1"/>
    <col min="56" max="56" width="14.625" style="77" customWidth="1"/>
    <col min="57" max="57" width="18.375" style="75" customWidth="1"/>
    <col min="58" max="58" width="21" style="75" customWidth="1"/>
    <col min="59" max="59" width="19.375" style="75" customWidth="1"/>
    <col min="60" max="60" width="18.25" style="75" customWidth="1"/>
    <col min="61" max="62" width="17.75" style="75" customWidth="1"/>
    <col min="63" max="64" width="21" style="75" customWidth="1"/>
    <col min="65" max="65" width="15.75" style="77" customWidth="1"/>
    <col min="66" max="66" width="27.75" style="70" customWidth="1"/>
    <col min="67" max="67" width="15.375" style="70" customWidth="1"/>
    <col min="68" max="68" width="13.75" style="70" customWidth="1"/>
    <col min="69" max="70" width="14.875" style="70" customWidth="1"/>
    <col min="71" max="71" width="14.25" style="77" customWidth="1"/>
    <col min="72" max="73" width="18.125" style="70" customWidth="1"/>
    <col min="74" max="74" width="17.25" style="70" customWidth="1"/>
    <col min="75" max="75" width="18.375" style="70" customWidth="1"/>
    <col min="76" max="76" width="14.25" style="77" customWidth="1"/>
    <col min="77" max="78" width="11.625" style="75" customWidth="1"/>
    <col min="79" max="79" width="16.875" style="75" customWidth="1"/>
    <col min="80" max="80" width="18" style="75" customWidth="1"/>
    <col min="81" max="82" width="12.875" style="75" customWidth="1"/>
    <col min="83" max="84" width="12.375" style="75" customWidth="1"/>
    <col min="85" max="85" width="17.375" style="75" customWidth="1"/>
    <col min="86" max="86" width="12.375" style="75" customWidth="1"/>
    <col min="87" max="87" width="16.25" style="75" customWidth="1"/>
    <col min="88" max="88" width="12.375" style="75" customWidth="1"/>
    <col min="89" max="91" width="16.875" style="75" customWidth="1"/>
    <col min="92" max="92" width="12.75" style="75" customWidth="1"/>
    <col min="93" max="93" width="16.875" style="75" customWidth="1"/>
    <col min="94" max="94" width="12.75" style="75" customWidth="1"/>
    <col min="95" max="95" width="14.25" style="77" customWidth="1"/>
    <col min="96" max="96" width="11.125" style="75" customWidth="1"/>
    <col min="97" max="97" width="12.25" style="75" customWidth="1"/>
    <col min="98" max="98" width="11.625" style="75" customWidth="1"/>
    <col min="99" max="99" width="12.375" style="75" customWidth="1"/>
    <col min="100" max="100" width="12.25" style="75" customWidth="1"/>
    <col min="101" max="101" width="14.625" style="75" customWidth="1"/>
    <col min="102" max="102" width="14" style="75" customWidth="1"/>
    <col min="103" max="103" width="11.25" style="75" customWidth="1"/>
    <col min="104" max="104" width="14.875" style="75" customWidth="1"/>
    <col min="105" max="106" width="11.125" style="75" customWidth="1"/>
    <col min="107" max="107" width="12.375" style="75" customWidth="1"/>
    <col min="108" max="109" width="13.875" style="75" customWidth="1"/>
    <col min="110" max="110" width="12.25" style="77" customWidth="1"/>
    <col min="111" max="122" width="14" style="75" customWidth="1"/>
    <col min="123" max="123" width="15" style="75" customWidth="1"/>
    <col min="124" max="124" width="14" style="75" customWidth="1"/>
    <col min="125" max="127" width="13.75" style="75" customWidth="1"/>
    <col min="128" max="128" width="15" style="75" customWidth="1"/>
    <col min="129" max="129" width="14" style="75" customWidth="1"/>
    <col min="130" max="132" width="13.75" style="75" customWidth="1"/>
    <col min="133" max="133" width="14.25" style="77" bestFit="1" customWidth="1"/>
    <col min="134" max="16384" width="9" style="70"/>
  </cols>
  <sheetData>
    <row r="1" spans="1:133" ht="23.25" customHeight="1">
      <c r="B1" s="71" t="s">
        <v>393</v>
      </c>
      <c r="F1" s="566" t="s">
        <v>611</v>
      </c>
    </row>
    <row r="2" spans="1:133" ht="24.75" customHeight="1">
      <c r="B2" s="71" t="s">
        <v>324</v>
      </c>
    </row>
    <row r="3" spans="1:133" ht="38.25" customHeight="1">
      <c r="B3" s="246" t="s">
        <v>453</v>
      </c>
    </row>
    <row r="4" spans="1:133" s="79" customFormat="1" ht="28.5" customHeight="1">
      <c r="A4" s="749" t="s">
        <v>167</v>
      </c>
      <c r="B4" s="751" t="s">
        <v>168</v>
      </c>
      <c r="C4" s="753" t="s">
        <v>31</v>
      </c>
      <c r="D4" s="754" t="s">
        <v>169</v>
      </c>
      <c r="E4" s="755"/>
      <c r="F4" s="756" t="s">
        <v>170</v>
      </c>
      <c r="G4" s="746" t="s">
        <v>171</v>
      </c>
      <c r="H4" s="747"/>
      <c r="I4" s="747"/>
      <c r="J4" s="747"/>
      <c r="K4" s="747"/>
      <c r="L4" s="747"/>
      <c r="M4" s="747"/>
      <c r="N4" s="748"/>
      <c r="O4" s="746" t="s">
        <v>171</v>
      </c>
      <c r="P4" s="747"/>
      <c r="Q4" s="747"/>
      <c r="R4" s="747"/>
      <c r="S4" s="747"/>
      <c r="T4" s="747"/>
      <c r="U4" s="747"/>
      <c r="V4" s="748"/>
      <c r="W4" s="746" t="s">
        <v>171</v>
      </c>
      <c r="X4" s="747"/>
      <c r="Y4" s="747"/>
      <c r="Z4" s="747"/>
      <c r="AA4" s="747"/>
      <c r="AB4" s="747"/>
      <c r="AC4" s="748"/>
      <c r="AD4" s="758" t="s">
        <v>170</v>
      </c>
      <c r="AE4" s="746" t="s">
        <v>172</v>
      </c>
      <c r="AF4" s="747"/>
      <c r="AG4" s="747"/>
      <c r="AH4" s="747"/>
      <c r="AI4" s="747"/>
      <c r="AJ4" s="747"/>
      <c r="AK4" s="747"/>
      <c r="AL4" s="747"/>
      <c r="AM4" s="747"/>
      <c r="AN4" s="748"/>
      <c r="AO4" s="746" t="s">
        <v>172</v>
      </c>
      <c r="AP4" s="747"/>
      <c r="AQ4" s="747"/>
      <c r="AR4" s="747"/>
      <c r="AS4" s="747"/>
      <c r="AT4" s="747"/>
      <c r="AU4" s="747"/>
      <c r="AV4" s="748"/>
      <c r="AW4" s="746" t="s">
        <v>172</v>
      </c>
      <c r="AX4" s="747"/>
      <c r="AY4" s="748"/>
      <c r="AZ4" s="758" t="s">
        <v>170</v>
      </c>
      <c r="BA4" s="759" t="s">
        <v>173</v>
      </c>
      <c r="BB4" s="759"/>
      <c r="BC4" s="759"/>
      <c r="BD4" s="758" t="s">
        <v>170</v>
      </c>
      <c r="BE4" s="746" t="s">
        <v>174</v>
      </c>
      <c r="BF4" s="747"/>
      <c r="BG4" s="747"/>
      <c r="BH4" s="747"/>
      <c r="BI4" s="747"/>
      <c r="BJ4" s="748"/>
      <c r="BK4" s="746" t="s">
        <v>174</v>
      </c>
      <c r="BL4" s="748"/>
      <c r="BM4" s="758" t="s">
        <v>170</v>
      </c>
      <c r="BN4" s="78" t="s">
        <v>175</v>
      </c>
      <c r="BO4" s="762" t="s">
        <v>176</v>
      </c>
      <c r="BP4" s="763"/>
      <c r="BQ4" s="763"/>
      <c r="BR4" s="764"/>
      <c r="BS4" s="758" t="s">
        <v>170</v>
      </c>
      <c r="BT4" s="765" t="s">
        <v>177</v>
      </c>
      <c r="BU4" s="765"/>
      <c r="BV4" s="765"/>
      <c r="BW4" s="765"/>
      <c r="BX4" s="758" t="s">
        <v>170</v>
      </c>
      <c r="BY4" s="746" t="s">
        <v>178</v>
      </c>
      <c r="BZ4" s="747"/>
      <c r="CA4" s="747"/>
      <c r="CB4" s="747"/>
      <c r="CC4" s="747"/>
      <c r="CD4" s="747"/>
      <c r="CE4" s="747"/>
      <c r="CF4" s="748"/>
      <c r="CG4" s="746" t="s">
        <v>178</v>
      </c>
      <c r="CH4" s="747"/>
      <c r="CI4" s="747"/>
      <c r="CJ4" s="747"/>
      <c r="CK4" s="747"/>
      <c r="CL4" s="747"/>
      <c r="CM4" s="748"/>
      <c r="CN4" s="746" t="s">
        <v>178</v>
      </c>
      <c r="CO4" s="747"/>
      <c r="CP4" s="748"/>
      <c r="CQ4" s="758" t="s">
        <v>170</v>
      </c>
      <c r="CR4" s="746" t="s">
        <v>179</v>
      </c>
      <c r="CS4" s="747"/>
      <c r="CT4" s="747"/>
      <c r="CU4" s="747"/>
      <c r="CV4" s="747"/>
      <c r="CW4" s="747"/>
      <c r="CX4" s="747"/>
      <c r="CY4" s="747"/>
      <c r="CZ4" s="748"/>
      <c r="DA4" s="746" t="s">
        <v>179</v>
      </c>
      <c r="DB4" s="747"/>
      <c r="DC4" s="747"/>
      <c r="DD4" s="747"/>
      <c r="DE4" s="748"/>
      <c r="DF4" s="758" t="s">
        <v>170</v>
      </c>
      <c r="DG4" s="746" t="s">
        <v>180</v>
      </c>
      <c r="DH4" s="747"/>
      <c r="DI4" s="747"/>
      <c r="DJ4" s="747"/>
      <c r="DK4" s="747"/>
      <c r="DL4" s="747"/>
      <c r="DM4" s="748"/>
      <c r="DN4" s="746" t="s">
        <v>180</v>
      </c>
      <c r="DO4" s="747"/>
      <c r="DP4" s="747"/>
      <c r="DQ4" s="747"/>
      <c r="DR4" s="748"/>
      <c r="DS4" s="746" t="s">
        <v>180</v>
      </c>
      <c r="DT4" s="747"/>
      <c r="DU4" s="747"/>
      <c r="DV4" s="747"/>
      <c r="DW4" s="748"/>
      <c r="DX4" s="746" t="s">
        <v>325</v>
      </c>
      <c r="DY4" s="747"/>
      <c r="DZ4" s="747"/>
      <c r="EA4" s="747"/>
      <c r="EB4" s="748"/>
      <c r="EC4" s="758" t="s">
        <v>170</v>
      </c>
    </row>
    <row r="5" spans="1:133" ht="90" customHeight="1">
      <c r="A5" s="750"/>
      <c r="B5" s="752"/>
      <c r="C5" s="753"/>
      <c r="D5" s="80" t="s">
        <v>181</v>
      </c>
      <c r="E5" s="80" t="s">
        <v>182</v>
      </c>
      <c r="F5" s="757"/>
      <c r="G5" s="81" t="s">
        <v>183</v>
      </c>
      <c r="H5" s="81" t="s">
        <v>184</v>
      </c>
      <c r="I5" s="82" t="s">
        <v>185</v>
      </c>
      <c r="J5" s="81" t="s">
        <v>186</v>
      </c>
      <c r="K5" s="81" t="s">
        <v>187</v>
      </c>
      <c r="L5" s="82" t="s">
        <v>188</v>
      </c>
      <c r="M5" s="81" t="s">
        <v>189</v>
      </c>
      <c r="N5" s="81" t="s">
        <v>190</v>
      </c>
      <c r="O5" s="81" t="s">
        <v>191</v>
      </c>
      <c r="P5" s="81" t="s">
        <v>192</v>
      </c>
      <c r="Q5" s="81" t="s">
        <v>193</v>
      </c>
      <c r="R5" s="82" t="s">
        <v>194</v>
      </c>
      <c r="S5" s="81" t="s">
        <v>195</v>
      </c>
      <c r="T5" s="81" t="s">
        <v>196</v>
      </c>
      <c r="U5" s="81" t="s">
        <v>197</v>
      </c>
      <c r="V5" s="82" t="s">
        <v>198</v>
      </c>
      <c r="W5" s="81" t="s">
        <v>199</v>
      </c>
      <c r="X5" s="81" t="s">
        <v>200</v>
      </c>
      <c r="Y5" s="81" t="s">
        <v>201</v>
      </c>
      <c r="Z5" s="81" t="s">
        <v>202</v>
      </c>
      <c r="AA5" s="81" t="s">
        <v>203</v>
      </c>
      <c r="AB5" s="81" t="s">
        <v>204</v>
      </c>
      <c r="AC5" s="81" t="s">
        <v>205</v>
      </c>
      <c r="AD5" s="758"/>
      <c r="AE5" s="83" t="s">
        <v>206</v>
      </c>
      <c r="AF5" s="83" t="s">
        <v>207</v>
      </c>
      <c r="AG5" s="83" t="s">
        <v>208</v>
      </c>
      <c r="AH5" s="83" t="s">
        <v>209</v>
      </c>
      <c r="AI5" s="83" t="s">
        <v>210</v>
      </c>
      <c r="AJ5" s="81" t="s">
        <v>211</v>
      </c>
      <c r="AK5" s="82" t="s">
        <v>212</v>
      </c>
      <c r="AL5" s="81" t="s">
        <v>213</v>
      </c>
      <c r="AM5" s="84" t="s">
        <v>214</v>
      </c>
      <c r="AN5" s="82" t="s">
        <v>215</v>
      </c>
      <c r="AO5" s="81" t="s">
        <v>216</v>
      </c>
      <c r="AP5" s="81" t="s">
        <v>217</v>
      </c>
      <c r="AQ5" s="81" t="s">
        <v>218</v>
      </c>
      <c r="AR5" s="81" t="s">
        <v>219</v>
      </c>
      <c r="AS5" s="81" t="s">
        <v>220</v>
      </c>
      <c r="AT5" s="81" t="s">
        <v>221</v>
      </c>
      <c r="AU5" s="81" t="s">
        <v>222</v>
      </c>
      <c r="AV5" s="82" t="s">
        <v>223</v>
      </c>
      <c r="AW5" s="85" t="s">
        <v>224</v>
      </c>
      <c r="AX5" s="81" t="s">
        <v>225</v>
      </c>
      <c r="AY5" s="81" t="s">
        <v>226</v>
      </c>
      <c r="AZ5" s="758"/>
      <c r="BA5" s="86" t="s">
        <v>227</v>
      </c>
      <c r="BB5" s="86" t="s">
        <v>228</v>
      </c>
      <c r="BC5" s="86" t="s">
        <v>229</v>
      </c>
      <c r="BD5" s="758"/>
      <c r="BE5" s="81" t="s">
        <v>230</v>
      </c>
      <c r="BF5" s="87" t="s">
        <v>231</v>
      </c>
      <c r="BG5" s="82" t="s">
        <v>232</v>
      </c>
      <c r="BH5" s="88" t="s">
        <v>233</v>
      </c>
      <c r="BI5" s="89" t="s">
        <v>234</v>
      </c>
      <c r="BJ5" s="90" t="s">
        <v>235</v>
      </c>
      <c r="BK5" s="81" t="s">
        <v>236</v>
      </c>
      <c r="BL5" s="81" t="s">
        <v>237</v>
      </c>
      <c r="BM5" s="758"/>
      <c r="BN5" s="86" t="s">
        <v>238</v>
      </c>
      <c r="BO5" s="86" t="s">
        <v>239</v>
      </c>
      <c r="BP5" s="86" t="s">
        <v>240</v>
      </c>
      <c r="BQ5" s="86" t="s">
        <v>241</v>
      </c>
      <c r="BR5" s="91" t="s">
        <v>242</v>
      </c>
      <c r="BS5" s="758"/>
      <c r="BT5" s="86" t="s">
        <v>243</v>
      </c>
      <c r="BU5" s="86" t="s">
        <v>244</v>
      </c>
      <c r="BV5" s="92" t="s">
        <v>245</v>
      </c>
      <c r="BW5" s="86" t="s">
        <v>246</v>
      </c>
      <c r="BX5" s="758"/>
      <c r="BY5" s="93" t="s">
        <v>247</v>
      </c>
      <c r="BZ5" s="93" t="s">
        <v>248</v>
      </c>
      <c r="CA5" s="93" t="s">
        <v>249</v>
      </c>
      <c r="CB5" s="92" t="s">
        <v>250</v>
      </c>
      <c r="CC5" s="93" t="s">
        <v>251</v>
      </c>
      <c r="CD5" s="93" t="s">
        <v>252</v>
      </c>
      <c r="CE5" s="93" t="s">
        <v>253</v>
      </c>
      <c r="CF5" s="93" t="s">
        <v>254</v>
      </c>
      <c r="CG5" s="93" t="s">
        <v>255</v>
      </c>
      <c r="CH5" s="93" t="s">
        <v>256</v>
      </c>
      <c r="CI5" s="93" t="s">
        <v>257</v>
      </c>
      <c r="CJ5" s="93" t="s">
        <v>258</v>
      </c>
      <c r="CK5" s="93" t="s">
        <v>259</v>
      </c>
      <c r="CL5" s="93" t="s">
        <v>260</v>
      </c>
      <c r="CM5" s="94" t="s">
        <v>261</v>
      </c>
      <c r="CN5" s="93" t="s">
        <v>262</v>
      </c>
      <c r="CO5" s="93" t="s">
        <v>263</v>
      </c>
      <c r="CP5" s="93" t="s">
        <v>264</v>
      </c>
      <c r="CQ5" s="758"/>
      <c r="CR5" s="81" t="s">
        <v>265</v>
      </c>
      <c r="CS5" s="81" t="s">
        <v>266</v>
      </c>
      <c r="CT5" s="82" t="s">
        <v>267</v>
      </c>
      <c r="CU5" s="81" t="s">
        <v>268</v>
      </c>
      <c r="CV5" s="81" t="s">
        <v>269</v>
      </c>
      <c r="CW5" s="82" t="s">
        <v>270</v>
      </c>
      <c r="CX5" s="81" t="s">
        <v>271</v>
      </c>
      <c r="CY5" s="81" t="s">
        <v>272</v>
      </c>
      <c r="CZ5" s="82" t="s">
        <v>273</v>
      </c>
      <c r="DA5" s="81" t="s">
        <v>274</v>
      </c>
      <c r="DB5" s="81" t="s">
        <v>275</v>
      </c>
      <c r="DC5" s="81" t="s">
        <v>276</v>
      </c>
      <c r="DD5" s="81" t="s">
        <v>277</v>
      </c>
      <c r="DE5" s="95" t="s">
        <v>278</v>
      </c>
      <c r="DF5" s="758"/>
      <c r="DG5" s="93" t="s">
        <v>279</v>
      </c>
      <c r="DH5" s="93" t="s">
        <v>280</v>
      </c>
      <c r="DI5" s="93" t="s">
        <v>281</v>
      </c>
      <c r="DJ5" s="93" t="s">
        <v>282</v>
      </c>
      <c r="DK5" s="92" t="s">
        <v>283</v>
      </c>
      <c r="DL5" s="93" t="s">
        <v>284</v>
      </c>
      <c r="DM5" s="93" t="s">
        <v>285</v>
      </c>
      <c r="DN5" s="93" t="s">
        <v>286</v>
      </c>
      <c r="DO5" s="93" t="s">
        <v>287</v>
      </c>
      <c r="DP5" s="93" t="s">
        <v>288</v>
      </c>
      <c r="DQ5" s="93" t="s">
        <v>289</v>
      </c>
      <c r="DR5" s="94" t="s">
        <v>290</v>
      </c>
      <c r="DS5" s="93" t="s">
        <v>291</v>
      </c>
      <c r="DT5" s="93" t="s">
        <v>292</v>
      </c>
      <c r="DU5" s="93" t="s">
        <v>293</v>
      </c>
      <c r="DV5" s="93" t="s">
        <v>294</v>
      </c>
      <c r="DW5" s="92" t="s">
        <v>295</v>
      </c>
      <c r="DX5" s="93"/>
      <c r="DY5" s="93"/>
      <c r="DZ5" s="93"/>
      <c r="EA5" s="93"/>
      <c r="EB5" s="92"/>
      <c r="EC5" s="758"/>
    </row>
    <row r="6" spans="1:133" ht="28.5">
      <c r="A6" s="96">
        <v>1</v>
      </c>
      <c r="B6" s="97" t="s">
        <v>296</v>
      </c>
      <c r="C6" s="98"/>
      <c r="D6" s="99"/>
      <c r="E6" s="99"/>
      <c r="F6" s="100"/>
      <c r="G6" s="101"/>
      <c r="H6" s="101"/>
      <c r="I6" s="102"/>
      <c r="J6" s="101"/>
      <c r="K6" s="101"/>
      <c r="L6" s="102"/>
      <c r="M6" s="99"/>
      <c r="N6" s="99"/>
      <c r="O6" s="99"/>
      <c r="P6" s="99"/>
      <c r="Q6" s="99"/>
      <c r="R6" s="102"/>
      <c r="S6" s="101"/>
      <c r="T6" s="101"/>
      <c r="U6" s="101"/>
      <c r="V6" s="102"/>
      <c r="W6" s="101"/>
      <c r="X6" s="101"/>
      <c r="Y6" s="101"/>
      <c r="Z6" s="99"/>
      <c r="AA6" s="99"/>
      <c r="AB6" s="99"/>
      <c r="AC6" s="99"/>
      <c r="AD6" s="103"/>
      <c r="AE6" s="104"/>
      <c r="AF6" s="104"/>
      <c r="AG6" s="104"/>
      <c r="AH6" s="104"/>
      <c r="AI6" s="104"/>
      <c r="AJ6" s="101"/>
      <c r="AK6" s="102"/>
      <c r="AL6" s="101"/>
      <c r="AM6" s="101"/>
      <c r="AN6" s="102"/>
      <c r="AO6" s="101"/>
      <c r="AP6" s="101"/>
      <c r="AQ6" s="101"/>
      <c r="AR6" s="101"/>
      <c r="AS6" s="101"/>
      <c r="AT6" s="101"/>
      <c r="AU6" s="101"/>
      <c r="AV6" s="102"/>
      <c r="AW6" s="105"/>
      <c r="AX6" s="101"/>
      <c r="AY6" s="101"/>
      <c r="AZ6" s="103"/>
      <c r="BA6" s="104"/>
      <c r="BB6" s="104"/>
      <c r="BC6" s="104"/>
      <c r="BD6" s="103"/>
      <c r="BE6" s="101"/>
      <c r="BF6" s="101"/>
      <c r="BG6" s="102"/>
      <c r="BH6" s="106"/>
      <c r="BI6" s="107"/>
      <c r="BJ6" s="108"/>
      <c r="BK6" s="101"/>
      <c r="BL6" s="101"/>
      <c r="BM6" s="103"/>
      <c r="BN6" s="104"/>
      <c r="BO6" s="104"/>
      <c r="BP6" s="104"/>
      <c r="BQ6" s="104"/>
      <c r="BR6" s="109"/>
      <c r="BS6" s="103"/>
      <c r="BT6" s="104"/>
      <c r="BU6" s="104"/>
      <c r="BV6" s="102"/>
      <c r="BW6" s="104"/>
      <c r="BX6" s="103"/>
      <c r="BY6" s="101"/>
      <c r="BZ6" s="101"/>
      <c r="CA6" s="101"/>
      <c r="CB6" s="102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10"/>
      <c r="CN6" s="101"/>
      <c r="CO6" s="101"/>
      <c r="CP6" s="101"/>
      <c r="CQ6" s="103"/>
      <c r="CR6" s="101"/>
      <c r="CS6" s="101"/>
      <c r="CT6" s="102"/>
      <c r="CU6" s="101"/>
      <c r="CV6" s="101"/>
      <c r="CW6" s="102"/>
      <c r="CX6" s="101"/>
      <c r="CY6" s="101"/>
      <c r="CZ6" s="102"/>
      <c r="DA6" s="101"/>
      <c r="DB6" s="101"/>
      <c r="DC6" s="101"/>
      <c r="DD6" s="101"/>
      <c r="DE6" s="109"/>
      <c r="DF6" s="103"/>
      <c r="DG6" s="101"/>
      <c r="DH6" s="101"/>
      <c r="DI6" s="101"/>
      <c r="DJ6" s="101"/>
      <c r="DK6" s="102"/>
      <c r="DL6" s="101"/>
      <c r="DM6" s="101"/>
      <c r="DN6" s="101"/>
      <c r="DO6" s="101"/>
      <c r="DP6" s="101"/>
      <c r="DQ6" s="101"/>
      <c r="DR6" s="110"/>
      <c r="DS6" s="101"/>
      <c r="DT6" s="101"/>
      <c r="DU6" s="101"/>
      <c r="DV6" s="101"/>
      <c r="DW6" s="102"/>
      <c r="DX6" s="101"/>
      <c r="DY6" s="101"/>
      <c r="DZ6" s="101"/>
      <c r="EA6" s="101"/>
      <c r="EB6" s="102"/>
      <c r="EC6" s="103"/>
    </row>
    <row r="7" spans="1:133" ht="22.9" customHeight="1">
      <c r="A7" s="96">
        <v>2</v>
      </c>
      <c r="B7" s="97" t="s">
        <v>297</v>
      </c>
      <c r="C7" s="98"/>
      <c r="D7" s="99"/>
      <c r="E7" s="99"/>
      <c r="F7" s="100"/>
      <c r="G7" s="101"/>
      <c r="H7" s="101"/>
      <c r="I7" s="102"/>
      <c r="J7" s="101"/>
      <c r="K7" s="101"/>
      <c r="L7" s="102"/>
      <c r="M7" s="99"/>
      <c r="N7" s="99"/>
      <c r="O7" s="99"/>
      <c r="P7" s="99"/>
      <c r="Q7" s="99"/>
      <c r="R7" s="102"/>
      <c r="S7" s="101"/>
      <c r="T7" s="101"/>
      <c r="U7" s="101"/>
      <c r="V7" s="102"/>
      <c r="W7" s="101"/>
      <c r="X7" s="101"/>
      <c r="Y7" s="101"/>
      <c r="Z7" s="99"/>
      <c r="AA7" s="99"/>
      <c r="AB7" s="99"/>
      <c r="AC7" s="99"/>
      <c r="AD7" s="103"/>
      <c r="AE7" s="104"/>
      <c r="AF7" s="104"/>
      <c r="AG7" s="104"/>
      <c r="AH7" s="104"/>
      <c r="AI7" s="104"/>
      <c r="AJ7" s="101"/>
      <c r="AK7" s="102"/>
      <c r="AL7" s="101"/>
      <c r="AM7" s="101"/>
      <c r="AN7" s="102"/>
      <c r="AO7" s="101"/>
      <c r="AP7" s="101"/>
      <c r="AQ7" s="101"/>
      <c r="AR7" s="101"/>
      <c r="AS7" s="101"/>
      <c r="AT7" s="101"/>
      <c r="AU7" s="101"/>
      <c r="AV7" s="102"/>
      <c r="AW7" s="105"/>
      <c r="AX7" s="101"/>
      <c r="AY7" s="101"/>
      <c r="AZ7" s="103"/>
      <c r="BA7" s="104"/>
      <c r="BB7" s="104"/>
      <c r="BC7" s="104"/>
      <c r="BD7" s="103"/>
      <c r="BE7" s="101"/>
      <c r="BF7" s="101"/>
      <c r="BG7" s="102"/>
      <c r="BH7" s="106"/>
      <c r="BI7" s="107"/>
      <c r="BJ7" s="108"/>
      <c r="BK7" s="101"/>
      <c r="BL7" s="101"/>
      <c r="BM7" s="103"/>
      <c r="BN7" s="104"/>
      <c r="BO7" s="104"/>
      <c r="BP7" s="104"/>
      <c r="BQ7" s="104"/>
      <c r="BR7" s="109"/>
      <c r="BS7" s="103"/>
      <c r="BT7" s="104"/>
      <c r="BU7" s="104"/>
      <c r="BV7" s="102"/>
      <c r="BW7" s="104"/>
      <c r="BX7" s="103"/>
      <c r="BY7" s="101"/>
      <c r="BZ7" s="101"/>
      <c r="CA7" s="101"/>
      <c r="CB7" s="102"/>
      <c r="CC7" s="101"/>
      <c r="CD7" s="101"/>
      <c r="CE7" s="101"/>
      <c r="CF7" s="101"/>
      <c r="CG7" s="101"/>
      <c r="CH7" s="101"/>
      <c r="CI7" s="101"/>
      <c r="CJ7" s="101"/>
      <c r="CK7" s="101"/>
      <c r="CL7" s="101"/>
      <c r="CM7" s="110"/>
      <c r="CN7" s="101"/>
      <c r="CO7" s="101"/>
      <c r="CP7" s="101"/>
      <c r="CQ7" s="103"/>
      <c r="CR7" s="101"/>
      <c r="CS7" s="101"/>
      <c r="CT7" s="102"/>
      <c r="CU7" s="101"/>
      <c r="CV7" s="101"/>
      <c r="CW7" s="102"/>
      <c r="CX7" s="101"/>
      <c r="CY7" s="101"/>
      <c r="CZ7" s="102"/>
      <c r="DA7" s="101"/>
      <c r="DB7" s="101"/>
      <c r="DC7" s="101"/>
      <c r="DD7" s="101"/>
      <c r="DE7" s="109"/>
      <c r="DF7" s="103"/>
      <c r="DG7" s="101"/>
      <c r="DH7" s="101"/>
      <c r="DI7" s="101"/>
      <c r="DJ7" s="101"/>
      <c r="DK7" s="102"/>
      <c r="DL7" s="101"/>
      <c r="DM7" s="101"/>
      <c r="DN7" s="101"/>
      <c r="DO7" s="101"/>
      <c r="DP7" s="101"/>
      <c r="DQ7" s="101"/>
      <c r="DR7" s="110"/>
      <c r="DS7" s="101"/>
      <c r="DT7" s="101"/>
      <c r="DU7" s="101"/>
      <c r="DV7" s="101"/>
      <c r="DW7" s="102"/>
      <c r="DX7" s="101"/>
      <c r="DY7" s="101"/>
      <c r="DZ7" s="101"/>
      <c r="EA7" s="101"/>
      <c r="EB7" s="102"/>
      <c r="EC7" s="103"/>
    </row>
    <row r="8" spans="1:133" s="123" customFormat="1" ht="21.6" customHeight="1">
      <c r="A8" s="111"/>
      <c r="B8" s="112" t="s">
        <v>298</v>
      </c>
      <c r="C8" s="113"/>
      <c r="D8" s="114"/>
      <c r="E8" s="114"/>
      <c r="F8" s="113"/>
      <c r="G8" s="115"/>
      <c r="H8" s="115"/>
      <c r="I8" s="116"/>
      <c r="J8" s="115"/>
      <c r="K8" s="115"/>
      <c r="L8" s="116"/>
      <c r="M8" s="114"/>
      <c r="N8" s="114"/>
      <c r="O8" s="114"/>
      <c r="P8" s="114"/>
      <c r="Q8" s="114"/>
      <c r="R8" s="116"/>
      <c r="S8" s="115"/>
      <c r="T8" s="115"/>
      <c r="U8" s="115"/>
      <c r="V8" s="116"/>
      <c r="W8" s="115"/>
      <c r="X8" s="115"/>
      <c r="Y8" s="115"/>
      <c r="Z8" s="114"/>
      <c r="AA8" s="114"/>
      <c r="AB8" s="114"/>
      <c r="AC8" s="114"/>
      <c r="AD8" s="116"/>
      <c r="AE8" s="115"/>
      <c r="AF8" s="115"/>
      <c r="AG8" s="115"/>
      <c r="AH8" s="115"/>
      <c r="AI8" s="115"/>
      <c r="AJ8" s="115"/>
      <c r="AK8" s="116"/>
      <c r="AL8" s="115"/>
      <c r="AM8" s="115"/>
      <c r="AN8" s="116"/>
      <c r="AO8" s="115"/>
      <c r="AP8" s="115"/>
      <c r="AQ8" s="115"/>
      <c r="AR8" s="115"/>
      <c r="AS8" s="115"/>
      <c r="AT8" s="115"/>
      <c r="AU8" s="115"/>
      <c r="AV8" s="116"/>
      <c r="AW8" s="117"/>
      <c r="AX8" s="115"/>
      <c r="AY8" s="115"/>
      <c r="AZ8" s="116"/>
      <c r="BA8" s="115"/>
      <c r="BB8" s="115"/>
      <c r="BC8" s="115"/>
      <c r="BD8" s="116"/>
      <c r="BE8" s="115"/>
      <c r="BF8" s="115"/>
      <c r="BG8" s="116"/>
      <c r="BH8" s="118"/>
      <c r="BI8" s="119"/>
      <c r="BJ8" s="120"/>
      <c r="BK8" s="115"/>
      <c r="BL8" s="115"/>
      <c r="BM8" s="116"/>
      <c r="BN8" s="115"/>
      <c r="BO8" s="115"/>
      <c r="BP8" s="115"/>
      <c r="BQ8" s="115"/>
      <c r="BR8" s="121"/>
      <c r="BS8" s="116"/>
      <c r="BT8" s="115"/>
      <c r="BU8" s="115"/>
      <c r="BV8" s="116"/>
      <c r="BW8" s="115"/>
      <c r="BX8" s="116"/>
      <c r="BY8" s="115"/>
      <c r="BZ8" s="115"/>
      <c r="CA8" s="115"/>
      <c r="CB8" s="116"/>
      <c r="CC8" s="115"/>
      <c r="CD8" s="115"/>
      <c r="CE8" s="115"/>
      <c r="CF8" s="115"/>
      <c r="CG8" s="115"/>
      <c r="CH8" s="115"/>
      <c r="CI8" s="115"/>
      <c r="CJ8" s="115"/>
      <c r="CK8" s="115"/>
      <c r="CL8" s="115"/>
      <c r="CM8" s="122"/>
      <c r="CN8" s="115"/>
      <c r="CO8" s="115"/>
      <c r="CP8" s="115"/>
      <c r="CQ8" s="116"/>
      <c r="CR8" s="115"/>
      <c r="CS8" s="115"/>
      <c r="CT8" s="116"/>
      <c r="CU8" s="115"/>
      <c r="CV8" s="115"/>
      <c r="CW8" s="116"/>
      <c r="CX8" s="115"/>
      <c r="CY8" s="115"/>
      <c r="CZ8" s="116"/>
      <c r="DA8" s="115"/>
      <c r="DB8" s="115"/>
      <c r="DC8" s="115"/>
      <c r="DD8" s="115"/>
      <c r="DE8" s="121"/>
      <c r="DF8" s="116"/>
      <c r="DG8" s="115"/>
      <c r="DH8" s="115"/>
      <c r="DI8" s="115"/>
      <c r="DJ8" s="115"/>
      <c r="DK8" s="116"/>
      <c r="DL8" s="115"/>
      <c r="DM8" s="115"/>
      <c r="DN8" s="115"/>
      <c r="DO8" s="115"/>
      <c r="DP8" s="115"/>
      <c r="DQ8" s="115"/>
      <c r="DR8" s="122"/>
      <c r="DS8" s="115"/>
      <c r="DT8" s="115"/>
      <c r="DU8" s="115"/>
      <c r="DV8" s="115"/>
      <c r="DW8" s="116"/>
      <c r="DX8" s="115"/>
      <c r="DY8" s="115"/>
      <c r="DZ8" s="115"/>
      <c r="EA8" s="115"/>
      <c r="EB8" s="116"/>
      <c r="EC8" s="116"/>
    </row>
    <row r="9" spans="1:133" s="126" customFormat="1" ht="33.6" customHeight="1">
      <c r="A9" s="124">
        <v>2.1</v>
      </c>
      <c r="B9" s="245" t="s">
        <v>299</v>
      </c>
      <c r="C9" s="98"/>
      <c r="D9" s="99"/>
      <c r="E9" s="99"/>
      <c r="F9" s="100"/>
      <c r="G9" s="101"/>
      <c r="H9" s="101"/>
      <c r="I9" s="102"/>
      <c r="J9" s="101"/>
      <c r="K9" s="101"/>
      <c r="L9" s="102"/>
      <c r="M9" s="99"/>
      <c r="N9" s="99"/>
      <c r="O9" s="99"/>
      <c r="P9" s="99"/>
      <c r="Q9" s="99"/>
      <c r="R9" s="102"/>
      <c r="S9" s="101"/>
      <c r="T9" s="101"/>
      <c r="U9" s="101"/>
      <c r="V9" s="102"/>
      <c r="W9" s="101"/>
      <c r="X9" s="101"/>
      <c r="Y9" s="101"/>
      <c r="Z9" s="99"/>
      <c r="AA9" s="99"/>
      <c r="AB9" s="99"/>
      <c r="AC9" s="99"/>
      <c r="AD9" s="103"/>
      <c r="AE9" s="104"/>
      <c r="AF9" s="104"/>
      <c r="AG9" s="104"/>
      <c r="AH9" s="104"/>
      <c r="AI9" s="104"/>
      <c r="AJ9" s="101"/>
      <c r="AK9" s="102"/>
      <c r="AL9" s="101"/>
      <c r="AM9" s="101"/>
      <c r="AN9" s="102"/>
      <c r="AO9" s="101"/>
      <c r="AP9" s="101"/>
      <c r="AQ9" s="101"/>
      <c r="AR9" s="101"/>
      <c r="AS9" s="101"/>
      <c r="AT9" s="101"/>
      <c r="AU9" s="101"/>
      <c r="AV9" s="102"/>
      <c r="AW9" s="105"/>
      <c r="AX9" s="101"/>
      <c r="AY9" s="101"/>
      <c r="AZ9" s="103"/>
      <c r="BA9" s="104"/>
      <c r="BB9" s="104"/>
      <c r="BC9" s="104"/>
      <c r="BD9" s="103"/>
      <c r="BE9" s="101"/>
      <c r="BF9" s="101"/>
      <c r="BG9" s="102"/>
      <c r="BH9" s="106"/>
      <c r="BI9" s="107"/>
      <c r="BJ9" s="108"/>
      <c r="BK9" s="101"/>
      <c r="BL9" s="101"/>
      <c r="BM9" s="103"/>
      <c r="BN9" s="104"/>
      <c r="BO9" s="104"/>
      <c r="BP9" s="104"/>
      <c r="BQ9" s="104"/>
      <c r="BR9" s="109"/>
      <c r="BS9" s="103"/>
      <c r="BT9" s="104"/>
      <c r="BU9" s="104"/>
      <c r="BV9" s="102"/>
      <c r="BW9" s="104"/>
      <c r="BX9" s="103"/>
      <c r="BY9" s="101"/>
      <c r="BZ9" s="101"/>
      <c r="CA9" s="101"/>
      <c r="CB9" s="102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10"/>
      <c r="CN9" s="101"/>
      <c r="CO9" s="101"/>
      <c r="CP9" s="101"/>
      <c r="CQ9" s="103"/>
      <c r="CR9" s="101"/>
      <c r="CS9" s="101"/>
      <c r="CT9" s="102"/>
      <c r="CU9" s="101"/>
      <c r="CV9" s="101"/>
      <c r="CW9" s="102"/>
      <c r="CX9" s="101"/>
      <c r="CY9" s="101"/>
      <c r="CZ9" s="102"/>
      <c r="DA9" s="101"/>
      <c r="DB9" s="101"/>
      <c r="DC9" s="101"/>
      <c r="DD9" s="101"/>
      <c r="DE9" s="109"/>
      <c r="DF9" s="103"/>
      <c r="DG9" s="101"/>
      <c r="DH9" s="101"/>
      <c r="DI9" s="101"/>
      <c r="DJ9" s="101"/>
      <c r="DK9" s="102"/>
      <c r="DL9" s="101"/>
      <c r="DM9" s="101"/>
      <c r="DN9" s="101"/>
      <c r="DO9" s="101"/>
      <c r="DP9" s="101"/>
      <c r="DQ9" s="101"/>
      <c r="DR9" s="110"/>
      <c r="DS9" s="101"/>
      <c r="DT9" s="101"/>
      <c r="DU9" s="101"/>
      <c r="DV9" s="101"/>
      <c r="DW9" s="102"/>
      <c r="DX9" s="101"/>
      <c r="DY9" s="101"/>
      <c r="DZ9" s="101"/>
      <c r="EA9" s="101"/>
      <c r="EB9" s="102"/>
      <c r="EC9" s="103"/>
    </row>
    <row r="10" spans="1:133" s="126" customFormat="1" ht="28.5">
      <c r="A10" s="124">
        <v>2.2000000000000002</v>
      </c>
      <c r="B10" s="125" t="s">
        <v>300</v>
      </c>
      <c r="C10" s="98"/>
      <c r="D10" s="99"/>
      <c r="E10" s="99"/>
      <c r="F10" s="100"/>
      <c r="G10" s="101"/>
      <c r="H10" s="101"/>
      <c r="I10" s="102"/>
      <c r="J10" s="101"/>
      <c r="K10" s="101"/>
      <c r="L10" s="102"/>
      <c r="M10" s="99"/>
      <c r="N10" s="99"/>
      <c r="O10" s="99"/>
      <c r="P10" s="99"/>
      <c r="Q10" s="99"/>
      <c r="R10" s="102"/>
      <c r="S10" s="101"/>
      <c r="T10" s="101"/>
      <c r="U10" s="101"/>
      <c r="V10" s="102"/>
      <c r="W10" s="101"/>
      <c r="X10" s="101"/>
      <c r="Y10" s="101"/>
      <c r="Z10" s="99"/>
      <c r="AA10" s="99"/>
      <c r="AB10" s="99"/>
      <c r="AC10" s="99"/>
      <c r="AD10" s="103"/>
      <c r="AE10" s="104"/>
      <c r="AF10" s="104"/>
      <c r="AG10" s="104"/>
      <c r="AH10" s="104"/>
      <c r="AI10" s="104"/>
      <c r="AJ10" s="101"/>
      <c r="AK10" s="102"/>
      <c r="AL10" s="101"/>
      <c r="AM10" s="101"/>
      <c r="AN10" s="102"/>
      <c r="AO10" s="101"/>
      <c r="AP10" s="101"/>
      <c r="AQ10" s="101"/>
      <c r="AR10" s="101"/>
      <c r="AS10" s="101"/>
      <c r="AT10" s="101"/>
      <c r="AU10" s="101"/>
      <c r="AV10" s="102"/>
      <c r="AW10" s="105"/>
      <c r="AX10" s="101"/>
      <c r="AY10" s="101"/>
      <c r="AZ10" s="103"/>
      <c r="BA10" s="104"/>
      <c r="BB10" s="104"/>
      <c r="BC10" s="104"/>
      <c r="BD10" s="103"/>
      <c r="BE10" s="101"/>
      <c r="BF10" s="101"/>
      <c r="BG10" s="102"/>
      <c r="BH10" s="106"/>
      <c r="BI10" s="107"/>
      <c r="BJ10" s="108"/>
      <c r="BK10" s="101"/>
      <c r="BL10" s="101"/>
      <c r="BM10" s="103"/>
      <c r="BN10" s="104"/>
      <c r="BO10" s="104"/>
      <c r="BP10" s="104"/>
      <c r="BQ10" s="104"/>
      <c r="BR10" s="109"/>
      <c r="BS10" s="103"/>
      <c r="BT10" s="104"/>
      <c r="BU10" s="104"/>
      <c r="BV10" s="102"/>
      <c r="BW10" s="104"/>
      <c r="BX10" s="103"/>
      <c r="BY10" s="101"/>
      <c r="BZ10" s="101"/>
      <c r="CA10" s="101"/>
      <c r="CB10" s="102"/>
      <c r="CC10" s="101"/>
      <c r="CD10" s="101"/>
      <c r="CE10" s="101"/>
      <c r="CF10" s="101"/>
      <c r="CG10" s="101"/>
      <c r="CH10" s="101"/>
      <c r="CI10" s="101"/>
      <c r="CJ10" s="101"/>
      <c r="CK10" s="101"/>
      <c r="CL10" s="101"/>
      <c r="CM10" s="110"/>
      <c r="CN10" s="101"/>
      <c r="CO10" s="101"/>
      <c r="CP10" s="101"/>
      <c r="CQ10" s="103"/>
      <c r="CR10" s="101"/>
      <c r="CS10" s="101"/>
      <c r="CT10" s="102"/>
      <c r="CU10" s="101"/>
      <c r="CV10" s="101"/>
      <c r="CW10" s="102"/>
      <c r="CX10" s="101"/>
      <c r="CY10" s="101"/>
      <c r="CZ10" s="102"/>
      <c r="DA10" s="101"/>
      <c r="DB10" s="101"/>
      <c r="DC10" s="101"/>
      <c r="DD10" s="101"/>
      <c r="DE10" s="109"/>
      <c r="DF10" s="103"/>
      <c r="DG10" s="101"/>
      <c r="DH10" s="101"/>
      <c r="DI10" s="101"/>
      <c r="DJ10" s="101"/>
      <c r="DK10" s="102"/>
      <c r="DL10" s="101"/>
      <c r="DM10" s="101"/>
      <c r="DN10" s="101"/>
      <c r="DO10" s="101"/>
      <c r="DP10" s="101"/>
      <c r="DQ10" s="101"/>
      <c r="DR10" s="110"/>
      <c r="DS10" s="101"/>
      <c r="DT10" s="101"/>
      <c r="DU10" s="101"/>
      <c r="DV10" s="101"/>
      <c r="DW10" s="102"/>
      <c r="DX10" s="101"/>
      <c r="DY10" s="101"/>
      <c r="DZ10" s="101"/>
      <c r="EA10" s="101"/>
      <c r="EB10" s="102"/>
      <c r="EC10" s="103"/>
    </row>
    <row r="11" spans="1:133" s="126" customFormat="1" ht="23.45" customHeight="1">
      <c r="A11" s="124">
        <v>2.2999999999999998</v>
      </c>
      <c r="B11" s="125" t="s">
        <v>301</v>
      </c>
      <c r="C11" s="98"/>
      <c r="D11" s="99"/>
      <c r="E11" s="99"/>
      <c r="F11" s="100"/>
      <c r="G11" s="101"/>
      <c r="H11" s="101"/>
      <c r="I11" s="102"/>
      <c r="J11" s="101"/>
      <c r="K11" s="101"/>
      <c r="L11" s="102"/>
      <c r="M11" s="99"/>
      <c r="N11" s="99"/>
      <c r="O11" s="99"/>
      <c r="P11" s="99"/>
      <c r="Q11" s="99"/>
      <c r="R11" s="102"/>
      <c r="S11" s="101"/>
      <c r="T11" s="101"/>
      <c r="U11" s="101"/>
      <c r="V11" s="102"/>
      <c r="W11" s="101"/>
      <c r="X11" s="101"/>
      <c r="Y11" s="101"/>
      <c r="Z11" s="99"/>
      <c r="AA11" s="99"/>
      <c r="AB11" s="99"/>
      <c r="AC11" s="99"/>
      <c r="AD11" s="103"/>
      <c r="AE11" s="104"/>
      <c r="AF11" s="104"/>
      <c r="AG11" s="104"/>
      <c r="AH11" s="104"/>
      <c r="AI11" s="104"/>
      <c r="AJ11" s="101"/>
      <c r="AK11" s="102"/>
      <c r="AL11" s="101"/>
      <c r="AM11" s="101"/>
      <c r="AN11" s="102"/>
      <c r="AO11" s="101"/>
      <c r="AP11" s="101"/>
      <c r="AQ11" s="101"/>
      <c r="AR11" s="101"/>
      <c r="AS11" s="101"/>
      <c r="AT11" s="101"/>
      <c r="AU11" s="101"/>
      <c r="AV11" s="102"/>
      <c r="AW11" s="105"/>
      <c r="AX11" s="101"/>
      <c r="AY11" s="101"/>
      <c r="AZ11" s="103"/>
      <c r="BA11" s="104"/>
      <c r="BB11" s="104"/>
      <c r="BC11" s="104"/>
      <c r="BD11" s="103"/>
      <c r="BE11" s="101"/>
      <c r="BF11" s="101"/>
      <c r="BG11" s="102"/>
      <c r="BH11" s="106"/>
      <c r="BI11" s="107"/>
      <c r="BJ11" s="108"/>
      <c r="BK11" s="101"/>
      <c r="BL11" s="101"/>
      <c r="BM11" s="103"/>
      <c r="BN11" s="104"/>
      <c r="BO11" s="104"/>
      <c r="BP11" s="104"/>
      <c r="BQ11" s="104"/>
      <c r="BR11" s="109"/>
      <c r="BS11" s="103"/>
      <c r="BT11" s="104"/>
      <c r="BU11" s="104"/>
      <c r="BV11" s="102"/>
      <c r="BW11" s="104"/>
      <c r="BX11" s="103"/>
      <c r="BY11" s="101"/>
      <c r="BZ11" s="101"/>
      <c r="CA11" s="101"/>
      <c r="CB11" s="102"/>
      <c r="CC11" s="101"/>
      <c r="CD11" s="101"/>
      <c r="CE11" s="101"/>
      <c r="CF11" s="101"/>
      <c r="CG11" s="101"/>
      <c r="CH11" s="101"/>
      <c r="CI11" s="101"/>
      <c r="CJ11" s="101"/>
      <c r="CK11" s="101"/>
      <c r="CL11" s="101"/>
      <c r="CM11" s="110"/>
      <c r="CN11" s="101"/>
      <c r="CO11" s="101"/>
      <c r="CP11" s="101"/>
      <c r="CQ11" s="103"/>
      <c r="CR11" s="101"/>
      <c r="CS11" s="101"/>
      <c r="CT11" s="102"/>
      <c r="CU11" s="101"/>
      <c r="CV11" s="101"/>
      <c r="CW11" s="102"/>
      <c r="CX11" s="101"/>
      <c r="CY11" s="101"/>
      <c r="CZ11" s="102"/>
      <c r="DA11" s="101"/>
      <c r="DB11" s="101"/>
      <c r="DC11" s="101"/>
      <c r="DD11" s="101"/>
      <c r="DE11" s="109"/>
      <c r="DF11" s="103"/>
      <c r="DG11" s="101"/>
      <c r="DH11" s="101"/>
      <c r="DI11" s="101"/>
      <c r="DJ11" s="101"/>
      <c r="DK11" s="102"/>
      <c r="DL11" s="101"/>
      <c r="DM11" s="101"/>
      <c r="DN11" s="101"/>
      <c r="DO11" s="101"/>
      <c r="DP11" s="101"/>
      <c r="DQ11" s="101"/>
      <c r="DR11" s="110"/>
      <c r="DS11" s="101"/>
      <c r="DT11" s="101"/>
      <c r="DU11" s="101"/>
      <c r="DV11" s="101"/>
      <c r="DW11" s="102"/>
      <c r="DX11" s="101"/>
      <c r="DY11" s="101"/>
      <c r="DZ11" s="101"/>
      <c r="EA11" s="101"/>
      <c r="EB11" s="102"/>
      <c r="EC11" s="103"/>
    </row>
    <row r="12" spans="1:133" s="126" customFormat="1" ht="22.9" customHeight="1">
      <c r="A12" s="124">
        <v>2.4</v>
      </c>
      <c r="B12" s="125" t="s">
        <v>302</v>
      </c>
      <c r="C12" s="98"/>
      <c r="D12" s="99"/>
      <c r="E12" s="99"/>
      <c r="F12" s="100"/>
      <c r="G12" s="101"/>
      <c r="H12" s="101"/>
      <c r="I12" s="102"/>
      <c r="J12" s="101"/>
      <c r="K12" s="101"/>
      <c r="L12" s="102"/>
      <c r="M12" s="99"/>
      <c r="N12" s="99"/>
      <c r="O12" s="99"/>
      <c r="P12" s="99"/>
      <c r="Q12" s="99"/>
      <c r="R12" s="102"/>
      <c r="S12" s="101"/>
      <c r="T12" s="101"/>
      <c r="U12" s="101"/>
      <c r="V12" s="102"/>
      <c r="W12" s="101"/>
      <c r="X12" s="101"/>
      <c r="Y12" s="101"/>
      <c r="Z12" s="99"/>
      <c r="AA12" s="99"/>
      <c r="AB12" s="99"/>
      <c r="AC12" s="99"/>
      <c r="AD12" s="103"/>
      <c r="AE12" s="104"/>
      <c r="AF12" s="104"/>
      <c r="AG12" s="104"/>
      <c r="AH12" s="104"/>
      <c r="AI12" s="104"/>
      <c r="AJ12" s="101"/>
      <c r="AK12" s="102"/>
      <c r="AL12" s="101"/>
      <c r="AM12" s="101"/>
      <c r="AN12" s="102"/>
      <c r="AO12" s="101"/>
      <c r="AP12" s="101"/>
      <c r="AQ12" s="101"/>
      <c r="AR12" s="101"/>
      <c r="AS12" s="101"/>
      <c r="AT12" s="101"/>
      <c r="AU12" s="101"/>
      <c r="AV12" s="102"/>
      <c r="AW12" s="105"/>
      <c r="AX12" s="101"/>
      <c r="AY12" s="101"/>
      <c r="AZ12" s="103"/>
      <c r="BA12" s="104"/>
      <c r="BB12" s="104"/>
      <c r="BC12" s="104"/>
      <c r="BD12" s="103"/>
      <c r="BE12" s="101"/>
      <c r="BF12" s="101"/>
      <c r="BG12" s="102"/>
      <c r="BH12" s="106"/>
      <c r="BI12" s="107"/>
      <c r="BJ12" s="108"/>
      <c r="BK12" s="101"/>
      <c r="BL12" s="101"/>
      <c r="BM12" s="103"/>
      <c r="BN12" s="104"/>
      <c r="BO12" s="104"/>
      <c r="BP12" s="104"/>
      <c r="BQ12" s="104"/>
      <c r="BR12" s="109"/>
      <c r="BS12" s="103"/>
      <c r="BT12" s="104"/>
      <c r="BU12" s="104"/>
      <c r="BV12" s="102"/>
      <c r="BW12" s="104"/>
      <c r="BX12" s="103"/>
      <c r="BY12" s="101"/>
      <c r="BZ12" s="101"/>
      <c r="CA12" s="101"/>
      <c r="CB12" s="102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10"/>
      <c r="CN12" s="101"/>
      <c r="CO12" s="101"/>
      <c r="CP12" s="101"/>
      <c r="CQ12" s="103"/>
      <c r="CR12" s="101"/>
      <c r="CS12" s="101"/>
      <c r="CT12" s="102"/>
      <c r="CU12" s="101"/>
      <c r="CV12" s="101"/>
      <c r="CW12" s="102"/>
      <c r="CX12" s="101"/>
      <c r="CY12" s="101"/>
      <c r="CZ12" s="102"/>
      <c r="DA12" s="101"/>
      <c r="DB12" s="101"/>
      <c r="DC12" s="101"/>
      <c r="DD12" s="101"/>
      <c r="DE12" s="109"/>
      <c r="DF12" s="103"/>
      <c r="DG12" s="101"/>
      <c r="DH12" s="101"/>
      <c r="DI12" s="101"/>
      <c r="DJ12" s="101"/>
      <c r="DK12" s="102"/>
      <c r="DL12" s="101"/>
      <c r="DM12" s="101"/>
      <c r="DN12" s="101"/>
      <c r="DO12" s="101"/>
      <c r="DP12" s="101"/>
      <c r="DQ12" s="101"/>
      <c r="DR12" s="110"/>
      <c r="DS12" s="101"/>
      <c r="DT12" s="101"/>
      <c r="DU12" s="101"/>
      <c r="DV12" s="101"/>
      <c r="DW12" s="102"/>
      <c r="DX12" s="101"/>
      <c r="DY12" s="101"/>
      <c r="DZ12" s="101"/>
      <c r="EA12" s="101"/>
      <c r="EB12" s="102"/>
      <c r="EC12" s="103"/>
    </row>
    <row r="13" spans="1:133" s="126" customFormat="1" ht="23.45" customHeight="1">
      <c r="A13" s="124">
        <v>2.5</v>
      </c>
      <c r="B13" s="125" t="s">
        <v>303</v>
      </c>
      <c r="C13" s="98"/>
      <c r="D13" s="99"/>
      <c r="E13" s="99"/>
      <c r="F13" s="100"/>
      <c r="G13" s="101"/>
      <c r="H13" s="101"/>
      <c r="I13" s="102"/>
      <c r="J13" s="101"/>
      <c r="K13" s="101"/>
      <c r="L13" s="102"/>
      <c r="M13" s="99"/>
      <c r="N13" s="99"/>
      <c r="O13" s="99"/>
      <c r="P13" s="99"/>
      <c r="Q13" s="99"/>
      <c r="R13" s="102"/>
      <c r="S13" s="101"/>
      <c r="T13" s="101"/>
      <c r="U13" s="101"/>
      <c r="V13" s="102"/>
      <c r="W13" s="101"/>
      <c r="X13" s="101"/>
      <c r="Y13" s="101"/>
      <c r="Z13" s="99"/>
      <c r="AA13" s="99"/>
      <c r="AB13" s="99"/>
      <c r="AC13" s="99"/>
      <c r="AD13" s="103"/>
      <c r="AE13" s="104"/>
      <c r="AF13" s="104"/>
      <c r="AG13" s="104"/>
      <c r="AH13" s="104"/>
      <c r="AI13" s="104"/>
      <c r="AJ13" s="101"/>
      <c r="AK13" s="102"/>
      <c r="AL13" s="101"/>
      <c r="AM13" s="101"/>
      <c r="AN13" s="102"/>
      <c r="AO13" s="101"/>
      <c r="AP13" s="101"/>
      <c r="AQ13" s="101"/>
      <c r="AR13" s="101"/>
      <c r="AS13" s="101"/>
      <c r="AT13" s="101"/>
      <c r="AU13" s="101"/>
      <c r="AV13" s="102"/>
      <c r="AW13" s="105"/>
      <c r="AX13" s="101"/>
      <c r="AY13" s="101"/>
      <c r="AZ13" s="103"/>
      <c r="BA13" s="104"/>
      <c r="BB13" s="104"/>
      <c r="BC13" s="104"/>
      <c r="BD13" s="103"/>
      <c r="BE13" s="101"/>
      <c r="BF13" s="101"/>
      <c r="BG13" s="102"/>
      <c r="BH13" s="106"/>
      <c r="BI13" s="107"/>
      <c r="BJ13" s="108"/>
      <c r="BK13" s="101"/>
      <c r="BL13" s="101"/>
      <c r="BM13" s="103"/>
      <c r="BN13" s="104"/>
      <c r="BO13" s="104"/>
      <c r="BP13" s="104"/>
      <c r="BQ13" s="104"/>
      <c r="BR13" s="109"/>
      <c r="BS13" s="103"/>
      <c r="BT13" s="104"/>
      <c r="BU13" s="104"/>
      <c r="BV13" s="102"/>
      <c r="BW13" s="104"/>
      <c r="BX13" s="103"/>
      <c r="BY13" s="101"/>
      <c r="BZ13" s="101"/>
      <c r="CA13" s="101"/>
      <c r="CB13" s="102"/>
      <c r="CC13" s="101"/>
      <c r="CD13" s="101"/>
      <c r="CE13" s="101"/>
      <c r="CF13" s="101"/>
      <c r="CG13" s="101"/>
      <c r="CH13" s="101"/>
      <c r="CI13" s="101"/>
      <c r="CJ13" s="101"/>
      <c r="CK13" s="101"/>
      <c r="CL13" s="101"/>
      <c r="CM13" s="110"/>
      <c r="CN13" s="101"/>
      <c r="CO13" s="101"/>
      <c r="CP13" s="101"/>
      <c r="CQ13" s="103"/>
      <c r="CR13" s="101"/>
      <c r="CS13" s="101"/>
      <c r="CT13" s="102"/>
      <c r="CU13" s="101"/>
      <c r="CV13" s="101"/>
      <c r="CW13" s="102"/>
      <c r="CX13" s="101"/>
      <c r="CY13" s="101"/>
      <c r="CZ13" s="102"/>
      <c r="DA13" s="101"/>
      <c r="DB13" s="101"/>
      <c r="DC13" s="101"/>
      <c r="DD13" s="101"/>
      <c r="DE13" s="109"/>
      <c r="DF13" s="103"/>
      <c r="DG13" s="101"/>
      <c r="DH13" s="101"/>
      <c r="DI13" s="101"/>
      <c r="DJ13" s="101"/>
      <c r="DK13" s="102"/>
      <c r="DL13" s="101"/>
      <c r="DM13" s="101"/>
      <c r="DN13" s="101"/>
      <c r="DO13" s="101"/>
      <c r="DP13" s="101"/>
      <c r="DQ13" s="101"/>
      <c r="DR13" s="110"/>
      <c r="DS13" s="101"/>
      <c r="DT13" s="101"/>
      <c r="DU13" s="101"/>
      <c r="DV13" s="101"/>
      <c r="DW13" s="102"/>
      <c r="DX13" s="101"/>
      <c r="DY13" s="101"/>
      <c r="DZ13" s="101"/>
      <c r="EA13" s="101"/>
      <c r="EB13" s="102"/>
      <c r="EC13" s="103"/>
    </row>
    <row r="14" spans="1:133" s="126" customFormat="1" ht="27.75" customHeight="1">
      <c r="A14" s="124">
        <v>2.6</v>
      </c>
      <c r="B14" s="125" t="s">
        <v>304</v>
      </c>
      <c r="C14" s="98"/>
      <c r="D14" s="99"/>
      <c r="E14" s="99"/>
      <c r="F14" s="100"/>
      <c r="G14" s="101"/>
      <c r="H14" s="101"/>
      <c r="I14" s="102"/>
      <c r="J14" s="101"/>
      <c r="K14" s="101"/>
      <c r="L14" s="102"/>
      <c r="M14" s="99"/>
      <c r="N14" s="99"/>
      <c r="O14" s="99"/>
      <c r="P14" s="99"/>
      <c r="Q14" s="99"/>
      <c r="R14" s="102"/>
      <c r="S14" s="101"/>
      <c r="T14" s="101"/>
      <c r="U14" s="101"/>
      <c r="V14" s="102"/>
      <c r="W14" s="101"/>
      <c r="X14" s="101"/>
      <c r="Y14" s="101"/>
      <c r="Z14" s="99"/>
      <c r="AA14" s="99"/>
      <c r="AB14" s="99"/>
      <c r="AC14" s="99"/>
      <c r="AD14" s="103"/>
      <c r="AE14" s="104"/>
      <c r="AF14" s="104"/>
      <c r="AG14" s="104"/>
      <c r="AH14" s="104"/>
      <c r="AI14" s="104"/>
      <c r="AJ14" s="101"/>
      <c r="AK14" s="102"/>
      <c r="AL14" s="101"/>
      <c r="AM14" s="101"/>
      <c r="AN14" s="102"/>
      <c r="AO14" s="101"/>
      <c r="AP14" s="101"/>
      <c r="AQ14" s="101"/>
      <c r="AR14" s="101"/>
      <c r="AS14" s="101"/>
      <c r="AT14" s="101"/>
      <c r="AU14" s="101"/>
      <c r="AV14" s="102"/>
      <c r="AW14" s="105"/>
      <c r="AX14" s="101"/>
      <c r="AY14" s="101"/>
      <c r="AZ14" s="103"/>
      <c r="BA14" s="104"/>
      <c r="BB14" s="104"/>
      <c r="BC14" s="104"/>
      <c r="BD14" s="103"/>
      <c r="BE14" s="101"/>
      <c r="BF14" s="101"/>
      <c r="BG14" s="102"/>
      <c r="BH14" s="106"/>
      <c r="BI14" s="107"/>
      <c r="BJ14" s="108"/>
      <c r="BK14" s="101"/>
      <c r="BL14" s="101"/>
      <c r="BM14" s="103"/>
      <c r="BN14" s="104"/>
      <c r="BO14" s="104"/>
      <c r="BP14" s="104"/>
      <c r="BQ14" s="104"/>
      <c r="BR14" s="109"/>
      <c r="BS14" s="103"/>
      <c r="BT14" s="104"/>
      <c r="BU14" s="104"/>
      <c r="BV14" s="102"/>
      <c r="BW14" s="104"/>
      <c r="BX14" s="103"/>
      <c r="BY14" s="101"/>
      <c r="BZ14" s="101"/>
      <c r="CA14" s="101"/>
      <c r="CB14" s="102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10"/>
      <c r="CN14" s="101"/>
      <c r="CO14" s="101"/>
      <c r="CP14" s="101"/>
      <c r="CQ14" s="103"/>
      <c r="CR14" s="101"/>
      <c r="CS14" s="101"/>
      <c r="CT14" s="102"/>
      <c r="CU14" s="101"/>
      <c r="CV14" s="101"/>
      <c r="CW14" s="102"/>
      <c r="CX14" s="101"/>
      <c r="CY14" s="101"/>
      <c r="CZ14" s="102"/>
      <c r="DA14" s="101"/>
      <c r="DB14" s="101"/>
      <c r="DC14" s="101"/>
      <c r="DD14" s="101"/>
      <c r="DE14" s="109"/>
      <c r="DF14" s="103"/>
      <c r="DG14" s="101"/>
      <c r="DH14" s="101"/>
      <c r="DI14" s="101"/>
      <c r="DJ14" s="101"/>
      <c r="DK14" s="102"/>
      <c r="DL14" s="101"/>
      <c r="DM14" s="101"/>
      <c r="DN14" s="101"/>
      <c r="DO14" s="101"/>
      <c r="DP14" s="101"/>
      <c r="DQ14" s="101"/>
      <c r="DR14" s="110"/>
      <c r="DS14" s="101"/>
      <c r="DT14" s="101"/>
      <c r="DU14" s="101"/>
      <c r="DV14" s="101"/>
      <c r="DW14" s="102"/>
      <c r="DX14" s="101"/>
      <c r="DY14" s="101"/>
      <c r="DZ14" s="101"/>
      <c r="EA14" s="101"/>
      <c r="EB14" s="102"/>
      <c r="EC14" s="103"/>
    </row>
    <row r="15" spans="1:133" ht="24.6" customHeight="1">
      <c r="A15" s="96">
        <v>2.7</v>
      </c>
      <c r="B15" s="97" t="s">
        <v>305</v>
      </c>
      <c r="C15" s="98"/>
      <c r="D15" s="99"/>
      <c r="E15" s="99"/>
      <c r="F15" s="100"/>
      <c r="G15" s="101"/>
      <c r="H15" s="101"/>
      <c r="I15" s="102"/>
      <c r="J15" s="101"/>
      <c r="K15" s="101"/>
      <c r="L15" s="102"/>
      <c r="M15" s="99"/>
      <c r="N15" s="99"/>
      <c r="O15" s="99"/>
      <c r="P15" s="99"/>
      <c r="Q15" s="99"/>
      <c r="R15" s="102"/>
      <c r="S15" s="101"/>
      <c r="T15" s="101"/>
      <c r="U15" s="101"/>
      <c r="V15" s="102"/>
      <c r="W15" s="101"/>
      <c r="X15" s="101"/>
      <c r="Y15" s="101"/>
      <c r="Z15" s="99"/>
      <c r="AA15" s="99"/>
      <c r="AB15" s="99"/>
      <c r="AC15" s="99"/>
      <c r="AD15" s="103"/>
      <c r="AE15" s="104"/>
      <c r="AF15" s="104"/>
      <c r="AG15" s="104"/>
      <c r="AH15" s="104"/>
      <c r="AI15" s="104"/>
      <c r="AJ15" s="101"/>
      <c r="AK15" s="102"/>
      <c r="AL15" s="101"/>
      <c r="AM15" s="101"/>
      <c r="AN15" s="102"/>
      <c r="AO15" s="101"/>
      <c r="AP15" s="101"/>
      <c r="AQ15" s="101"/>
      <c r="AR15" s="101"/>
      <c r="AS15" s="101"/>
      <c r="AT15" s="101"/>
      <c r="AU15" s="101"/>
      <c r="AV15" s="102"/>
      <c r="AW15" s="105"/>
      <c r="AX15" s="101"/>
      <c r="AY15" s="101"/>
      <c r="AZ15" s="103"/>
      <c r="BA15" s="104"/>
      <c r="BB15" s="104"/>
      <c r="BC15" s="104"/>
      <c r="BD15" s="103"/>
      <c r="BE15" s="101"/>
      <c r="BF15" s="101"/>
      <c r="BG15" s="102"/>
      <c r="BH15" s="106"/>
      <c r="BI15" s="107"/>
      <c r="BJ15" s="108"/>
      <c r="BK15" s="101"/>
      <c r="BL15" s="101"/>
      <c r="BM15" s="103"/>
      <c r="BN15" s="104"/>
      <c r="BO15" s="104"/>
      <c r="BP15" s="104"/>
      <c r="BQ15" s="104"/>
      <c r="BR15" s="109"/>
      <c r="BS15" s="103"/>
      <c r="BT15" s="104"/>
      <c r="BU15" s="104"/>
      <c r="BV15" s="102"/>
      <c r="BW15" s="104"/>
      <c r="BX15" s="103"/>
      <c r="BY15" s="101"/>
      <c r="BZ15" s="101"/>
      <c r="CA15" s="101"/>
      <c r="CB15" s="102"/>
      <c r="CC15" s="101"/>
      <c r="CD15" s="101"/>
      <c r="CE15" s="101"/>
      <c r="CF15" s="101"/>
      <c r="CG15" s="101"/>
      <c r="CH15" s="101"/>
      <c r="CI15" s="101"/>
      <c r="CJ15" s="101"/>
      <c r="CK15" s="101"/>
      <c r="CL15" s="101"/>
      <c r="CM15" s="110"/>
      <c r="CN15" s="101"/>
      <c r="CO15" s="101"/>
      <c r="CP15" s="101"/>
      <c r="CQ15" s="103"/>
      <c r="CR15" s="101"/>
      <c r="CS15" s="101"/>
      <c r="CT15" s="102"/>
      <c r="CU15" s="101"/>
      <c r="CV15" s="101"/>
      <c r="CW15" s="102"/>
      <c r="CX15" s="101"/>
      <c r="CY15" s="101"/>
      <c r="CZ15" s="102"/>
      <c r="DA15" s="101"/>
      <c r="DB15" s="101"/>
      <c r="DC15" s="101"/>
      <c r="DD15" s="101"/>
      <c r="DE15" s="109"/>
      <c r="DF15" s="103"/>
      <c r="DG15" s="101"/>
      <c r="DH15" s="101"/>
      <c r="DI15" s="101"/>
      <c r="DJ15" s="101"/>
      <c r="DK15" s="102"/>
      <c r="DL15" s="101"/>
      <c r="DM15" s="101"/>
      <c r="DN15" s="101"/>
      <c r="DO15" s="101"/>
      <c r="DP15" s="101"/>
      <c r="DQ15" s="101"/>
      <c r="DR15" s="110"/>
      <c r="DS15" s="101"/>
      <c r="DT15" s="101"/>
      <c r="DU15" s="101"/>
      <c r="DV15" s="101"/>
      <c r="DW15" s="102"/>
      <c r="DX15" s="101"/>
      <c r="DY15" s="101"/>
      <c r="DZ15" s="101"/>
      <c r="EA15" s="101"/>
      <c r="EB15" s="102"/>
      <c r="EC15" s="103"/>
    </row>
    <row r="16" spans="1:133" ht="32.450000000000003" customHeight="1">
      <c r="A16" s="96">
        <v>3</v>
      </c>
      <c r="B16" s="97" t="s">
        <v>306</v>
      </c>
      <c r="C16" s="127"/>
      <c r="D16" s="128"/>
      <c r="E16" s="128"/>
      <c r="F16" s="129"/>
      <c r="G16" s="130"/>
      <c r="H16" s="130"/>
      <c r="I16" s="131"/>
      <c r="J16" s="130"/>
      <c r="K16" s="130"/>
      <c r="L16" s="131"/>
      <c r="M16" s="128"/>
      <c r="N16" s="128"/>
      <c r="O16" s="128"/>
      <c r="P16" s="128"/>
      <c r="Q16" s="128"/>
      <c r="R16" s="132"/>
      <c r="S16" s="130"/>
      <c r="T16" s="130"/>
      <c r="U16" s="130"/>
      <c r="V16" s="132"/>
      <c r="W16" s="130"/>
      <c r="X16" s="130"/>
      <c r="Y16" s="130"/>
      <c r="Z16" s="128"/>
      <c r="AA16" s="128"/>
      <c r="AB16" s="128"/>
      <c r="AC16" s="128"/>
      <c r="AD16" s="133"/>
      <c r="AE16" s="134"/>
      <c r="AF16" s="134"/>
      <c r="AG16" s="134"/>
      <c r="AH16" s="134"/>
      <c r="AI16" s="134"/>
      <c r="AJ16" s="130"/>
      <c r="AK16" s="132"/>
      <c r="AL16" s="130"/>
      <c r="AM16" s="130"/>
      <c r="AN16" s="132"/>
      <c r="AO16" s="130"/>
      <c r="AP16" s="130"/>
      <c r="AQ16" s="130"/>
      <c r="AR16" s="130"/>
      <c r="AS16" s="130"/>
      <c r="AT16" s="130"/>
      <c r="AU16" s="130"/>
      <c r="AV16" s="132"/>
      <c r="AW16" s="135"/>
      <c r="AX16" s="130"/>
      <c r="AY16" s="130"/>
      <c r="AZ16" s="133"/>
      <c r="BA16" s="134"/>
      <c r="BB16" s="134"/>
      <c r="BC16" s="134"/>
      <c r="BD16" s="136"/>
      <c r="BE16" s="130"/>
      <c r="BF16" s="130"/>
      <c r="BG16" s="132"/>
      <c r="BH16" s="137"/>
      <c r="BI16" s="138"/>
      <c r="BJ16" s="139"/>
      <c r="BK16" s="130"/>
      <c r="BL16" s="130"/>
      <c r="BM16" s="133"/>
      <c r="BN16" s="134"/>
      <c r="BO16" s="134"/>
      <c r="BP16" s="134"/>
      <c r="BQ16" s="134"/>
      <c r="BR16" s="140"/>
      <c r="BS16" s="133"/>
      <c r="BT16" s="134"/>
      <c r="BU16" s="134"/>
      <c r="BV16" s="132"/>
      <c r="BW16" s="134"/>
      <c r="BX16" s="133"/>
      <c r="BY16" s="130"/>
      <c r="BZ16" s="130"/>
      <c r="CA16" s="130"/>
      <c r="CB16" s="132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41"/>
      <c r="CN16" s="130"/>
      <c r="CO16" s="130"/>
      <c r="CP16" s="130"/>
      <c r="CQ16" s="133"/>
      <c r="CR16" s="130"/>
      <c r="CS16" s="130"/>
      <c r="CT16" s="132"/>
      <c r="CU16" s="130"/>
      <c r="CV16" s="130"/>
      <c r="CW16" s="132"/>
      <c r="CX16" s="130"/>
      <c r="CY16" s="130"/>
      <c r="CZ16" s="132"/>
      <c r="DA16" s="130"/>
      <c r="DB16" s="130"/>
      <c r="DC16" s="130"/>
      <c r="DD16" s="130"/>
      <c r="DE16" s="140"/>
      <c r="DF16" s="133"/>
      <c r="DG16" s="130"/>
      <c r="DH16" s="130"/>
      <c r="DI16" s="130"/>
      <c r="DJ16" s="130"/>
      <c r="DK16" s="132"/>
      <c r="DL16" s="130"/>
      <c r="DM16" s="130"/>
      <c r="DN16" s="130"/>
      <c r="DO16" s="130"/>
      <c r="DP16" s="130"/>
      <c r="DQ16" s="130"/>
      <c r="DR16" s="141"/>
      <c r="DS16" s="130"/>
      <c r="DT16" s="130"/>
      <c r="DU16" s="130"/>
      <c r="DV16" s="130"/>
      <c r="DW16" s="132"/>
      <c r="DX16" s="130"/>
      <c r="DY16" s="130"/>
      <c r="DZ16" s="130"/>
      <c r="EA16" s="130"/>
      <c r="EB16" s="132"/>
      <c r="EC16" s="133"/>
    </row>
    <row r="17" spans="1:133" s="123" customFormat="1" ht="45" customHeight="1">
      <c r="A17" s="111">
        <v>4</v>
      </c>
      <c r="B17" s="142" t="s">
        <v>307</v>
      </c>
      <c r="C17" s="98"/>
      <c r="D17" s="99"/>
      <c r="E17" s="99"/>
      <c r="F17" s="100"/>
      <c r="G17" s="101"/>
      <c r="H17" s="101"/>
      <c r="I17" s="102"/>
      <c r="J17" s="101"/>
      <c r="K17" s="101"/>
      <c r="L17" s="102"/>
      <c r="M17" s="99"/>
      <c r="N17" s="99"/>
      <c r="O17" s="99"/>
      <c r="P17" s="99"/>
      <c r="Q17" s="99"/>
      <c r="R17" s="102"/>
      <c r="S17" s="101"/>
      <c r="T17" s="101"/>
      <c r="U17" s="101"/>
      <c r="V17" s="102"/>
      <c r="W17" s="101"/>
      <c r="X17" s="101"/>
      <c r="Y17" s="101"/>
      <c r="Z17" s="99"/>
      <c r="AA17" s="99"/>
      <c r="AB17" s="99"/>
      <c r="AC17" s="99"/>
      <c r="AD17" s="103"/>
      <c r="AE17" s="101"/>
      <c r="AF17" s="101"/>
      <c r="AG17" s="101"/>
      <c r="AH17" s="101"/>
      <c r="AI17" s="101"/>
      <c r="AJ17" s="101"/>
      <c r="AK17" s="102"/>
      <c r="AL17" s="101"/>
      <c r="AM17" s="101"/>
      <c r="AN17" s="102"/>
      <c r="AO17" s="101"/>
      <c r="AP17" s="101"/>
      <c r="AQ17" s="101"/>
      <c r="AR17" s="101"/>
      <c r="AS17" s="101"/>
      <c r="AT17" s="101"/>
      <c r="AU17" s="101"/>
      <c r="AV17" s="102"/>
      <c r="AW17" s="105"/>
      <c r="AX17" s="101"/>
      <c r="AY17" s="101"/>
      <c r="AZ17" s="103"/>
      <c r="BA17" s="101"/>
      <c r="BB17" s="101"/>
      <c r="BC17" s="101"/>
      <c r="BD17" s="103"/>
      <c r="BE17" s="101"/>
      <c r="BF17" s="101"/>
      <c r="BG17" s="102"/>
      <c r="BH17" s="106"/>
      <c r="BI17" s="107"/>
      <c r="BJ17" s="108"/>
      <c r="BK17" s="101"/>
      <c r="BL17" s="101"/>
      <c r="BM17" s="103"/>
      <c r="BN17" s="101"/>
      <c r="BO17" s="101"/>
      <c r="BP17" s="101"/>
      <c r="BQ17" s="101"/>
      <c r="BR17" s="109"/>
      <c r="BS17" s="103"/>
      <c r="BT17" s="101"/>
      <c r="BU17" s="101"/>
      <c r="BV17" s="102"/>
      <c r="BW17" s="101"/>
      <c r="BX17" s="103"/>
      <c r="BY17" s="101"/>
      <c r="BZ17" s="101"/>
      <c r="CA17" s="101"/>
      <c r="CB17" s="102"/>
      <c r="CC17" s="101"/>
      <c r="CD17" s="101"/>
      <c r="CE17" s="101"/>
      <c r="CF17" s="101"/>
      <c r="CG17" s="101"/>
      <c r="CH17" s="101"/>
      <c r="CI17" s="101"/>
      <c r="CJ17" s="101"/>
      <c r="CK17" s="101"/>
      <c r="CL17" s="101"/>
      <c r="CM17" s="110"/>
      <c r="CN17" s="101"/>
      <c r="CO17" s="101"/>
      <c r="CP17" s="101"/>
      <c r="CQ17" s="103"/>
      <c r="CR17" s="101"/>
      <c r="CS17" s="101"/>
      <c r="CT17" s="102"/>
      <c r="CU17" s="101"/>
      <c r="CV17" s="101"/>
      <c r="CW17" s="102"/>
      <c r="CX17" s="101"/>
      <c r="CY17" s="101"/>
      <c r="CZ17" s="102"/>
      <c r="DA17" s="101"/>
      <c r="DB17" s="101"/>
      <c r="DC17" s="101"/>
      <c r="DD17" s="101"/>
      <c r="DE17" s="109"/>
      <c r="DF17" s="103"/>
      <c r="DG17" s="101"/>
      <c r="DH17" s="101"/>
      <c r="DI17" s="101"/>
      <c r="DJ17" s="101"/>
      <c r="DK17" s="102"/>
      <c r="DL17" s="101"/>
      <c r="DM17" s="101"/>
      <c r="DN17" s="101"/>
      <c r="DO17" s="101"/>
      <c r="DP17" s="101"/>
      <c r="DQ17" s="101"/>
      <c r="DR17" s="110"/>
      <c r="DS17" s="101"/>
      <c r="DT17" s="101"/>
      <c r="DU17" s="101"/>
      <c r="DV17" s="101"/>
      <c r="DW17" s="102"/>
      <c r="DX17" s="101"/>
      <c r="DY17" s="101"/>
      <c r="DZ17" s="101"/>
      <c r="EA17" s="101"/>
      <c r="EB17" s="102"/>
      <c r="EC17" s="103"/>
    </row>
    <row r="18" spans="1:133" s="123" customFormat="1" ht="28.5">
      <c r="A18" s="111">
        <v>5</v>
      </c>
      <c r="B18" s="142" t="s">
        <v>308</v>
      </c>
      <c r="C18" s="98"/>
      <c r="D18" s="143"/>
      <c r="E18" s="143"/>
      <c r="F18" s="102"/>
      <c r="G18" s="143"/>
      <c r="H18" s="143"/>
      <c r="I18" s="102"/>
      <c r="J18" s="143"/>
      <c r="K18" s="143"/>
      <c r="L18" s="102"/>
      <c r="M18" s="143"/>
      <c r="N18" s="143"/>
      <c r="O18" s="143"/>
      <c r="P18" s="143"/>
      <c r="Q18" s="143"/>
      <c r="R18" s="102"/>
      <c r="S18" s="143"/>
      <c r="T18" s="143"/>
      <c r="U18" s="143"/>
      <c r="V18" s="102"/>
      <c r="W18" s="143"/>
      <c r="X18" s="143"/>
      <c r="Y18" s="143"/>
      <c r="Z18" s="143"/>
      <c r="AA18" s="143"/>
      <c r="AB18" s="143"/>
      <c r="AC18" s="143"/>
      <c r="AD18" s="102"/>
      <c r="AE18" s="143"/>
      <c r="AF18" s="143"/>
      <c r="AG18" s="143"/>
      <c r="AH18" s="143"/>
      <c r="AI18" s="143"/>
      <c r="AJ18" s="143"/>
      <c r="AK18" s="102"/>
      <c r="AL18" s="143"/>
      <c r="AM18" s="143"/>
      <c r="AN18" s="102"/>
      <c r="AO18" s="143"/>
      <c r="AP18" s="143"/>
      <c r="AQ18" s="143"/>
      <c r="AR18" s="143"/>
      <c r="AS18" s="143"/>
      <c r="AT18" s="143"/>
      <c r="AU18" s="143"/>
      <c r="AV18" s="102"/>
      <c r="AW18" s="143"/>
      <c r="AX18" s="143"/>
      <c r="AY18" s="143"/>
      <c r="AZ18" s="102"/>
      <c r="BA18" s="143"/>
      <c r="BB18" s="143"/>
      <c r="BC18" s="143"/>
      <c r="BD18" s="102"/>
      <c r="BE18" s="143"/>
      <c r="BF18" s="143"/>
      <c r="BG18" s="102"/>
      <c r="BH18" s="143"/>
      <c r="BI18" s="143"/>
      <c r="BJ18" s="102"/>
      <c r="BK18" s="143"/>
      <c r="BL18" s="143"/>
      <c r="BM18" s="102"/>
      <c r="BN18" s="143"/>
      <c r="BO18" s="143"/>
      <c r="BP18" s="143"/>
      <c r="BQ18" s="143"/>
      <c r="BR18" s="143"/>
      <c r="BS18" s="102"/>
      <c r="BT18" s="143"/>
      <c r="BU18" s="143"/>
      <c r="BV18" s="102"/>
      <c r="BW18" s="143"/>
      <c r="BX18" s="102"/>
      <c r="BY18" s="143"/>
      <c r="BZ18" s="143"/>
      <c r="CA18" s="143"/>
      <c r="CB18" s="102"/>
      <c r="CC18" s="143"/>
      <c r="CD18" s="143"/>
      <c r="CE18" s="143"/>
      <c r="CF18" s="143"/>
      <c r="CG18" s="143"/>
      <c r="CH18" s="143"/>
      <c r="CI18" s="143"/>
      <c r="CJ18" s="143"/>
      <c r="CK18" s="143"/>
      <c r="CL18" s="143"/>
      <c r="CM18" s="102"/>
      <c r="CN18" s="143"/>
      <c r="CO18" s="143"/>
      <c r="CP18" s="143"/>
      <c r="CQ18" s="102"/>
      <c r="CR18" s="143"/>
      <c r="CS18" s="143"/>
      <c r="CT18" s="102"/>
      <c r="CU18" s="143"/>
      <c r="CV18" s="143"/>
      <c r="CW18" s="102"/>
      <c r="CX18" s="143"/>
      <c r="CY18" s="143"/>
      <c r="CZ18" s="102"/>
      <c r="DA18" s="143"/>
      <c r="DB18" s="143"/>
      <c r="DC18" s="143"/>
      <c r="DD18" s="143"/>
      <c r="DE18" s="143"/>
      <c r="DF18" s="102"/>
      <c r="DG18" s="143"/>
      <c r="DH18" s="143"/>
      <c r="DI18" s="143"/>
      <c r="DJ18" s="143"/>
      <c r="DK18" s="102"/>
      <c r="DL18" s="143"/>
      <c r="DM18" s="143"/>
      <c r="DN18" s="143"/>
      <c r="DO18" s="143"/>
      <c r="DP18" s="143"/>
      <c r="DQ18" s="143"/>
      <c r="DR18" s="102"/>
      <c r="DS18" s="143"/>
      <c r="DT18" s="143"/>
      <c r="DU18" s="143"/>
      <c r="DV18" s="143"/>
      <c r="DW18" s="102"/>
      <c r="DX18" s="143"/>
      <c r="DY18" s="143"/>
      <c r="DZ18" s="143"/>
      <c r="EA18" s="143"/>
      <c r="EB18" s="102"/>
      <c r="EC18" s="103"/>
    </row>
    <row r="19" spans="1:133" s="123" customFormat="1" ht="28.5">
      <c r="A19" s="111">
        <v>6</v>
      </c>
      <c r="B19" s="112" t="s">
        <v>309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44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44"/>
      <c r="BI19" s="113"/>
      <c r="BJ19" s="145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45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45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</row>
    <row r="20" spans="1:133" ht="15.75" hidden="1">
      <c r="A20" s="96"/>
      <c r="B20" s="146" t="s">
        <v>310</v>
      </c>
      <c r="C20" s="98"/>
      <c r="D20" s="99"/>
      <c r="E20" s="99"/>
      <c r="F20" s="100"/>
      <c r="G20" s="101"/>
      <c r="H20" s="101"/>
      <c r="I20" s="102"/>
      <c r="J20" s="101"/>
      <c r="K20" s="101"/>
      <c r="L20" s="102"/>
      <c r="M20" s="99"/>
      <c r="N20" s="99"/>
      <c r="O20" s="99"/>
      <c r="P20" s="99"/>
      <c r="Q20" s="99"/>
      <c r="R20" s="102"/>
      <c r="S20" s="101"/>
      <c r="T20" s="101"/>
      <c r="U20" s="101"/>
      <c r="V20" s="102"/>
      <c r="W20" s="101"/>
      <c r="X20" s="101"/>
      <c r="Y20" s="101"/>
      <c r="Z20" s="99"/>
      <c r="AA20" s="99"/>
      <c r="AB20" s="99"/>
      <c r="AC20" s="99"/>
      <c r="AD20" s="103"/>
      <c r="AE20" s="104"/>
      <c r="AF20" s="104"/>
      <c r="AG20" s="104"/>
      <c r="AH20" s="104"/>
      <c r="AI20" s="104"/>
      <c r="AJ20" s="101"/>
      <c r="AK20" s="102"/>
      <c r="AL20" s="101"/>
      <c r="AM20" s="101"/>
      <c r="AN20" s="102"/>
      <c r="AO20" s="101"/>
      <c r="AP20" s="101"/>
      <c r="AQ20" s="101"/>
      <c r="AR20" s="101"/>
      <c r="AS20" s="101"/>
      <c r="AT20" s="101"/>
      <c r="AU20" s="101"/>
      <c r="AV20" s="102"/>
      <c r="AW20" s="105"/>
      <c r="AX20" s="101"/>
      <c r="AY20" s="101"/>
      <c r="AZ20" s="103"/>
      <c r="BA20" s="104"/>
      <c r="BB20" s="104"/>
      <c r="BC20" s="104"/>
      <c r="BD20" s="103"/>
      <c r="BE20" s="101"/>
      <c r="BF20" s="101"/>
      <c r="BG20" s="102"/>
      <c r="BH20" s="106"/>
      <c r="BI20" s="107"/>
      <c r="BJ20" s="108"/>
      <c r="BK20" s="101"/>
      <c r="BL20" s="101"/>
      <c r="BM20" s="103"/>
      <c r="BN20" s="104"/>
      <c r="BO20" s="104"/>
      <c r="BP20" s="104"/>
      <c r="BQ20" s="104"/>
      <c r="BR20" s="109"/>
      <c r="BS20" s="103"/>
      <c r="BT20" s="104"/>
      <c r="BU20" s="104"/>
      <c r="BV20" s="102"/>
      <c r="BW20" s="104"/>
      <c r="BX20" s="103"/>
      <c r="BY20" s="101"/>
      <c r="BZ20" s="101"/>
      <c r="CA20" s="101"/>
      <c r="CB20" s="102"/>
      <c r="CC20" s="101"/>
      <c r="CD20" s="101"/>
      <c r="CE20" s="101"/>
      <c r="CF20" s="101"/>
      <c r="CG20" s="101"/>
      <c r="CH20" s="101"/>
      <c r="CI20" s="101"/>
      <c r="CJ20" s="101"/>
      <c r="CK20" s="101"/>
      <c r="CL20" s="101"/>
      <c r="CM20" s="110"/>
      <c r="CN20" s="101"/>
      <c r="CO20" s="101"/>
      <c r="CP20" s="101"/>
      <c r="CQ20" s="103"/>
      <c r="CR20" s="101"/>
      <c r="CS20" s="101"/>
      <c r="CT20" s="102"/>
      <c r="CU20" s="101"/>
      <c r="CV20" s="101"/>
      <c r="CW20" s="102"/>
      <c r="CX20" s="101"/>
      <c r="CY20" s="101"/>
      <c r="CZ20" s="102"/>
      <c r="DA20" s="101"/>
      <c r="DB20" s="101"/>
      <c r="DC20" s="101"/>
      <c r="DD20" s="101"/>
      <c r="DE20" s="109"/>
      <c r="DF20" s="103"/>
      <c r="DG20" s="101"/>
      <c r="DH20" s="101"/>
      <c r="DI20" s="101"/>
      <c r="DJ20" s="101"/>
      <c r="DK20" s="102"/>
      <c r="DL20" s="101"/>
      <c r="DM20" s="101"/>
      <c r="DN20" s="101"/>
      <c r="DO20" s="101"/>
      <c r="DP20" s="101"/>
      <c r="DQ20" s="101"/>
      <c r="DR20" s="110"/>
      <c r="DS20" s="101"/>
      <c r="DT20" s="101"/>
      <c r="DU20" s="101"/>
      <c r="DV20" s="101"/>
      <c r="DW20" s="102"/>
      <c r="DX20" s="101"/>
      <c r="DY20" s="101"/>
      <c r="DZ20" s="101"/>
      <c r="EA20" s="101"/>
      <c r="EB20" s="102"/>
      <c r="EC20" s="103"/>
    </row>
    <row r="21" spans="1:133" ht="36.6" customHeight="1">
      <c r="A21" s="96">
        <v>7</v>
      </c>
      <c r="B21" s="97" t="s">
        <v>311</v>
      </c>
      <c r="C21" s="127"/>
      <c r="D21" s="128"/>
      <c r="E21" s="128"/>
      <c r="F21" s="129"/>
      <c r="G21" s="130"/>
      <c r="H21" s="130"/>
      <c r="I21" s="131"/>
      <c r="J21" s="130"/>
      <c r="K21" s="130"/>
      <c r="L21" s="131"/>
      <c r="M21" s="128"/>
      <c r="N21" s="128"/>
      <c r="O21" s="128"/>
      <c r="P21" s="128"/>
      <c r="Q21" s="128"/>
      <c r="R21" s="132"/>
      <c r="S21" s="130"/>
      <c r="T21" s="130"/>
      <c r="U21" s="130"/>
      <c r="V21" s="132"/>
      <c r="W21" s="130"/>
      <c r="X21" s="130"/>
      <c r="Y21" s="130"/>
      <c r="Z21" s="128"/>
      <c r="AA21" s="128"/>
      <c r="AB21" s="128"/>
      <c r="AC21" s="128"/>
      <c r="AD21" s="133"/>
      <c r="AE21" s="134"/>
      <c r="AF21" s="134"/>
      <c r="AG21" s="134"/>
      <c r="AH21" s="134"/>
      <c r="AI21" s="134"/>
      <c r="AJ21" s="130"/>
      <c r="AK21" s="132"/>
      <c r="AL21" s="130"/>
      <c r="AM21" s="130"/>
      <c r="AN21" s="132"/>
      <c r="AO21" s="130"/>
      <c r="AP21" s="130"/>
      <c r="AQ21" s="130"/>
      <c r="AR21" s="130"/>
      <c r="AS21" s="130"/>
      <c r="AT21" s="130"/>
      <c r="AU21" s="130"/>
      <c r="AV21" s="132"/>
      <c r="AW21" s="135"/>
      <c r="AX21" s="130"/>
      <c r="AY21" s="130"/>
      <c r="AZ21" s="133"/>
      <c r="BA21" s="134"/>
      <c r="BB21" s="134"/>
      <c r="BC21" s="134"/>
      <c r="BD21" s="136"/>
      <c r="BE21" s="130"/>
      <c r="BF21" s="130"/>
      <c r="BG21" s="132"/>
      <c r="BH21" s="137"/>
      <c r="BI21" s="138"/>
      <c r="BJ21" s="139"/>
      <c r="BK21" s="130"/>
      <c r="BL21" s="130"/>
      <c r="BM21" s="133"/>
      <c r="BN21" s="134"/>
      <c r="BO21" s="134"/>
      <c r="BP21" s="134"/>
      <c r="BQ21" s="134"/>
      <c r="BR21" s="140"/>
      <c r="BS21" s="133"/>
      <c r="BT21" s="134"/>
      <c r="BU21" s="134"/>
      <c r="BV21" s="132"/>
      <c r="BW21" s="134"/>
      <c r="BX21" s="133"/>
      <c r="BY21" s="130"/>
      <c r="BZ21" s="130"/>
      <c r="CA21" s="130"/>
      <c r="CB21" s="132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41"/>
      <c r="CN21" s="130"/>
      <c r="CO21" s="130"/>
      <c r="CP21" s="130"/>
      <c r="CQ21" s="133"/>
      <c r="CR21" s="130"/>
      <c r="CS21" s="130"/>
      <c r="CT21" s="132"/>
      <c r="CU21" s="130"/>
      <c r="CV21" s="130"/>
      <c r="CW21" s="132"/>
      <c r="CX21" s="130"/>
      <c r="CY21" s="130"/>
      <c r="CZ21" s="132"/>
      <c r="DA21" s="130"/>
      <c r="DB21" s="130"/>
      <c r="DC21" s="130"/>
      <c r="DD21" s="130"/>
      <c r="DE21" s="140"/>
      <c r="DF21" s="133"/>
      <c r="DG21" s="130"/>
      <c r="DH21" s="130"/>
      <c r="DI21" s="130"/>
      <c r="DJ21" s="130"/>
      <c r="DK21" s="132"/>
      <c r="DL21" s="130"/>
      <c r="DM21" s="130"/>
      <c r="DN21" s="130"/>
      <c r="DO21" s="130"/>
      <c r="DP21" s="130"/>
      <c r="DQ21" s="130"/>
      <c r="DR21" s="141"/>
      <c r="DS21" s="130"/>
      <c r="DT21" s="130"/>
      <c r="DU21" s="130"/>
      <c r="DV21" s="130"/>
      <c r="DW21" s="132"/>
      <c r="DX21" s="130"/>
      <c r="DY21" s="130"/>
      <c r="DZ21" s="130"/>
      <c r="EA21" s="130"/>
      <c r="EB21" s="132"/>
      <c r="EC21" s="133"/>
    </row>
    <row r="22" spans="1:133" ht="42.75">
      <c r="A22" s="96">
        <v>8</v>
      </c>
      <c r="B22" s="97" t="s">
        <v>312</v>
      </c>
      <c r="C22" s="98"/>
      <c r="D22" s="99"/>
      <c r="E22" s="99"/>
      <c r="F22" s="100"/>
      <c r="G22" s="101"/>
      <c r="H22" s="101"/>
      <c r="I22" s="102"/>
      <c r="J22" s="101"/>
      <c r="K22" s="101"/>
      <c r="L22" s="102"/>
      <c r="M22" s="99"/>
      <c r="N22" s="99"/>
      <c r="O22" s="99"/>
      <c r="P22" s="99"/>
      <c r="Q22" s="99"/>
      <c r="R22" s="102"/>
      <c r="S22" s="101"/>
      <c r="T22" s="101"/>
      <c r="U22" s="101"/>
      <c r="V22" s="102"/>
      <c r="W22" s="101"/>
      <c r="X22" s="101"/>
      <c r="Y22" s="101"/>
      <c r="Z22" s="99"/>
      <c r="AA22" s="99"/>
      <c r="AB22" s="99"/>
      <c r="AC22" s="99"/>
      <c r="AD22" s="103"/>
      <c r="AE22" s="104"/>
      <c r="AF22" s="104"/>
      <c r="AG22" s="104"/>
      <c r="AH22" s="104"/>
      <c r="AI22" s="104"/>
      <c r="AJ22" s="101"/>
      <c r="AK22" s="102"/>
      <c r="AL22" s="101"/>
      <c r="AM22" s="101"/>
      <c r="AN22" s="102"/>
      <c r="AO22" s="101"/>
      <c r="AP22" s="101"/>
      <c r="AQ22" s="101"/>
      <c r="AR22" s="101"/>
      <c r="AS22" s="101"/>
      <c r="AT22" s="101"/>
      <c r="AU22" s="101"/>
      <c r="AV22" s="102"/>
      <c r="AW22" s="105"/>
      <c r="AX22" s="101"/>
      <c r="AY22" s="101"/>
      <c r="AZ22" s="103"/>
      <c r="BA22" s="104"/>
      <c r="BB22" s="104"/>
      <c r="BC22" s="104"/>
      <c r="BD22" s="103"/>
      <c r="BE22" s="101"/>
      <c r="BF22" s="101"/>
      <c r="BG22" s="102"/>
      <c r="BH22" s="106"/>
      <c r="BI22" s="107"/>
      <c r="BJ22" s="108"/>
      <c r="BK22" s="101"/>
      <c r="BL22" s="101"/>
      <c r="BM22" s="103"/>
      <c r="BN22" s="104"/>
      <c r="BO22" s="104"/>
      <c r="BP22" s="104"/>
      <c r="BQ22" s="104"/>
      <c r="BR22" s="109"/>
      <c r="BS22" s="103"/>
      <c r="BT22" s="104"/>
      <c r="BU22" s="104"/>
      <c r="BV22" s="102"/>
      <c r="BW22" s="104"/>
      <c r="BX22" s="103"/>
      <c r="BY22" s="101"/>
      <c r="BZ22" s="101"/>
      <c r="CA22" s="101"/>
      <c r="CB22" s="102"/>
      <c r="CC22" s="101"/>
      <c r="CD22" s="101"/>
      <c r="CE22" s="101"/>
      <c r="CF22" s="101"/>
      <c r="CG22" s="101"/>
      <c r="CH22" s="101"/>
      <c r="CI22" s="101"/>
      <c r="CJ22" s="101"/>
      <c r="CK22" s="101"/>
      <c r="CL22" s="101"/>
      <c r="CM22" s="110"/>
      <c r="CN22" s="101"/>
      <c r="CO22" s="101"/>
      <c r="CP22" s="101"/>
      <c r="CQ22" s="103"/>
      <c r="CR22" s="101"/>
      <c r="CS22" s="101"/>
      <c r="CT22" s="102"/>
      <c r="CU22" s="101"/>
      <c r="CV22" s="101"/>
      <c r="CW22" s="102"/>
      <c r="CX22" s="101"/>
      <c r="CY22" s="101"/>
      <c r="CZ22" s="102"/>
      <c r="DA22" s="101"/>
      <c r="DB22" s="101"/>
      <c r="DC22" s="101"/>
      <c r="DD22" s="101"/>
      <c r="DE22" s="109"/>
      <c r="DF22" s="103"/>
      <c r="DG22" s="101"/>
      <c r="DH22" s="101"/>
      <c r="DI22" s="101"/>
      <c r="DJ22" s="101"/>
      <c r="DK22" s="102"/>
      <c r="DL22" s="101"/>
      <c r="DM22" s="101"/>
      <c r="DN22" s="101"/>
      <c r="DO22" s="101"/>
      <c r="DP22" s="101"/>
      <c r="DQ22" s="101"/>
      <c r="DR22" s="110"/>
      <c r="DS22" s="101"/>
      <c r="DT22" s="101"/>
      <c r="DU22" s="101"/>
      <c r="DV22" s="101"/>
      <c r="DW22" s="102"/>
      <c r="DX22" s="101"/>
      <c r="DY22" s="101"/>
      <c r="DZ22" s="101"/>
      <c r="EA22" s="101"/>
      <c r="EB22" s="102"/>
      <c r="EC22" s="103"/>
    </row>
    <row r="23" spans="1:133" s="75" customFormat="1" ht="42.75">
      <c r="A23" s="111">
        <v>9</v>
      </c>
      <c r="B23" s="142" t="s">
        <v>313</v>
      </c>
      <c r="C23" s="113"/>
      <c r="D23" s="147"/>
      <c r="E23" s="147"/>
      <c r="F23" s="148"/>
      <c r="G23" s="149"/>
      <c r="H23" s="149"/>
      <c r="I23" s="150"/>
      <c r="J23" s="149"/>
      <c r="K23" s="149"/>
      <c r="L23" s="150"/>
      <c r="M23" s="147"/>
      <c r="N23" s="147"/>
      <c r="O23" s="147"/>
      <c r="P23" s="147"/>
      <c r="Q23" s="147"/>
      <c r="R23" s="150"/>
      <c r="S23" s="149"/>
      <c r="T23" s="149"/>
      <c r="U23" s="149"/>
      <c r="V23" s="150"/>
      <c r="W23" s="149"/>
      <c r="X23" s="149"/>
      <c r="Y23" s="149"/>
      <c r="Z23" s="147"/>
      <c r="AA23" s="147"/>
      <c r="AB23" s="147"/>
      <c r="AC23" s="147"/>
      <c r="AD23" s="151"/>
      <c r="AE23" s="149"/>
      <c r="AF23" s="149"/>
      <c r="AG23" s="149"/>
      <c r="AH23" s="149"/>
      <c r="AI23" s="149"/>
      <c r="AJ23" s="149"/>
      <c r="AK23" s="150"/>
      <c r="AL23" s="149"/>
      <c r="AM23" s="149"/>
      <c r="AN23" s="150"/>
      <c r="AO23" s="149"/>
      <c r="AP23" s="149"/>
      <c r="AQ23" s="149"/>
      <c r="AR23" s="149"/>
      <c r="AS23" s="149"/>
      <c r="AT23" s="149"/>
      <c r="AU23" s="149"/>
      <c r="AV23" s="150"/>
      <c r="AW23" s="152"/>
      <c r="AX23" s="149"/>
      <c r="AY23" s="149"/>
      <c r="AZ23" s="151"/>
      <c r="BA23" s="149"/>
      <c r="BB23" s="149"/>
      <c r="BC23" s="149"/>
      <c r="BD23" s="151"/>
      <c r="BE23" s="149"/>
      <c r="BF23" s="149"/>
      <c r="BG23" s="150"/>
      <c r="BH23" s="153"/>
      <c r="BI23" s="154"/>
      <c r="BJ23" s="155"/>
      <c r="BK23" s="149"/>
      <c r="BL23" s="149"/>
      <c r="BM23" s="151"/>
      <c r="BN23" s="149"/>
      <c r="BO23" s="149"/>
      <c r="BP23" s="149"/>
      <c r="BQ23" s="149"/>
      <c r="BR23" s="149"/>
      <c r="BS23" s="151"/>
      <c r="BT23" s="149"/>
      <c r="BU23" s="149"/>
      <c r="BV23" s="150"/>
      <c r="BW23" s="149"/>
      <c r="BX23" s="151"/>
      <c r="BY23" s="149"/>
      <c r="BZ23" s="149"/>
      <c r="CA23" s="149"/>
      <c r="CB23" s="150"/>
      <c r="CC23" s="149"/>
      <c r="CD23" s="149"/>
      <c r="CE23" s="149"/>
      <c r="CF23" s="149"/>
      <c r="CG23" s="149"/>
      <c r="CH23" s="149"/>
      <c r="CI23" s="149"/>
      <c r="CJ23" s="149"/>
      <c r="CK23" s="149"/>
      <c r="CL23" s="149"/>
      <c r="CM23" s="156"/>
      <c r="CN23" s="149"/>
      <c r="CO23" s="149"/>
      <c r="CP23" s="149"/>
      <c r="CQ23" s="151"/>
      <c r="CR23" s="149"/>
      <c r="CS23" s="149"/>
      <c r="CT23" s="150"/>
      <c r="CU23" s="149"/>
      <c r="CV23" s="149"/>
      <c r="CW23" s="150"/>
      <c r="CX23" s="149"/>
      <c r="CY23" s="149"/>
      <c r="CZ23" s="150"/>
      <c r="DA23" s="149"/>
      <c r="DB23" s="149"/>
      <c r="DC23" s="149"/>
      <c r="DD23" s="149"/>
      <c r="DE23" s="149"/>
      <c r="DF23" s="151"/>
      <c r="DG23" s="149"/>
      <c r="DH23" s="149"/>
      <c r="DI23" s="149"/>
      <c r="DJ23" s="149"/>
      <c r="DK23" s="150"/>
      <c r="DL23" s="149"/>
      <c r="DM23" s="149"/>
      <c r="DN23" s="149"/>
      <c r="DO23" s="149"/>
      <c r="DP23" s="149"/>
      <c r="DQ23" s="149"/>
      <c r="DR23" s="156"/>
      <c r="DS23" s="149"/>
      <c r="DT23" s="149"/>
      <c r="DU23" s="149"/>
      <c r="DV23" s="149"/>
      <c r="DW23" s="150"/>
      <c r="DX23" s="149"/>
      <c r="DY23" s="149"/>
      <c r="DZ23" s="149"/>
      <c r="EA23" s="149"/>
      <c r="EB23" s="150"/>
      <c r="EC23" s="151"/>
    </row>
    <row r="24" spans="1:133" ht="15">
      <c r="A24" s="760" t="s">
        <v>314</v>
      </c>
      <c r="B24" s="761"/>
      <c r="C24" s="157"/>
      <c r="D24" s="158"/>
      <c r="E24" s="158"/>
      <c r="F24" s="159"/>
      <c r="G24" s="160"/>
      <c r="H24" s="160"/>
      <c r="I24" s="161"/>
      <c r="J24" s="160"/>
      <c r="K24" s="160"/>
      <c r="L24" s="161"/>
      <c r="M24" s="160"/>
      <c r="N24" s="160"/>
      <c r="O24" s="160"/>
      <c r="P24" s="160"/>
      <c r="Q24" s="160"/>
      <c r="R24" s="161"/>
      <c r="S24" s="160"/>
      <c r="T24" s="160"/>
      <c r="U24" s="160"/>
      <c r="V24" s="161"/>
      <c r="W24" s="160"/>
      <c r="X24" s="160"/>
      <c r="Y24" s="160"/>
      <c r="Z24" s="160"/>
      <c r="AA24" s="160"/>
      <c r="AB24" s="160"/>
      <c r="AC24" s="160"/>
      <c r="AD24" s="162"/>
      <c r="AE24" s="163"/>
      <c r="AF24" s="163"/>
      <c r="AG24" s="163"/>
      <c r="AH24" s="163"/>
      <c r="AI24" s="163"/>
      <c r="AJ24" s="160"/>
      <c r="AK24" s="161"/>
      <c r="AL24" s="160"/>
      <c r="AM24" s="160"/>
      <c r="AN24" s="161"/>
      <c r="AO24" s="160"/>
      <c r="AP24" s="160"/>
      <c r="AQ24" s="160"/>
      <c r="AR24" s="160"/>
      <c r="AS24" s="160"/>
      <c r="AT24" s="160"/>
      <c r="AU24" s="160"/>
      <c r="AV24" s="161"/>
      <c r="AW24" s="164"/>
      <c r="AX24" s="160"/>
      <c r="AY24" s="160"/>
      <c r="AZ24" s="162"/>
      <c r="BA24" s="163"/>
      <c r="BB24" s="163"/>
      <c r="BC24" s="163"/>
      <c r="BD24" s="162"/>
      <c r="BE24" s="160"/>
      <c r="BF24" s="160"/>
      <c r="BG24" s="161"/>
      <c r="BH24" s="165"/>
      <c r="BI24" s="166"/>
      <c r="BJ24" s="167"/>
      <c r="BK24" s="160"/>
      <c r="BL24" s="160"/>
      <c r="BM24" s="162"/>
      <c r="BN24" s="163"/>
      <c r="BO24" s="163"/>
      <c r="BP24" s="163"/>
      <c r="BQ24" s="163"/>
      <c r="BR24" s="168"/>
      <c r="BS24" s="162"/>
      <c r="BT24" s="163"/>
      <c r="BU24" s="163"/>
      <c r="BV24" s="161"/>
      <c r="BW24" s="163"/>
      <c r="BX24" s="162"/>
      <c r="BY24" s="160"/>
      <c r="BZ24" s="160"/>
      <c r="CA24" s="160"/>
      <c r="CB24" s="161"/>
      <c r="CC24" s="160"/>
      <c r="CD24" s="160"/>
      <c r="CE24" s="160"/>
      <c r="CF24" s="160"/>
      <c r="CG24" s="160"/>
      <c r="CH24" s="160"/>
      <c r="CI24" s="160"/>
      <c r="CJ24" s="160"/>
      <c r="CK24" s="160"/>
      <c r="CL24" s="160"/>
      <c r="CM24" s="169"/>
      <c r="CN24" s="160"/>
      <c r="CO24" s="160"/>
      <c r="CP24" s="160"/>
      <c r="CQ24" s="162"/>
      <c r="CR24" s="160"/>
      <c r="CS24" s="160"/>
      <c r="CT24" s="161"/>
      <c r="CU24" s="160"/>
      <c r="CV24" s="160"/>
      <c r="CW24" s="161"/>
      <c r="CX24" s="160"/>
      <c r="CY24" s="160"/>
      <c r="CZ24" s="161"/>
      <c r="DA24" s="160"/>
      <c r="DB24" s="160"/>
      <c r="DC24" s="160"/>
      <c r="DD24" s="160"/>
      <c r="DE24" s="168"/>
      <c r="DF24" s="162"/>
      <c r="DG24" s="160"/>
      <c r="DH24" s="160"/>
      <c r="DI24" s="160"/>
      <c r="DJ24" s="160"/>
      <c r="DK24" s="161"/>
      <c r="DL24" s="160"/>
      <c r="DM24" s="160"/>
      <c r="DN24" s="160"/>
      <c r="DO24" s="160"/>
      <c r="DP24" s="160"/>
      <c r="DQ24" s="160"/>
      <c r="DR24" s="169"/>
      <c r="DS24" s="160"/>
      <c r="DT24" s="160"/>
      <c r="DU24" s="160"/>
      <c r="DV24" s="160"/>
      <c r="DW24" s="161"/>
      <c r="DX24" s="160"/>
      <c r="DY24" s="160"/>
      <c r="DZ24" s="160"/>
      <c r="EA24" s="160"/>
      <c r="EB24" s="161"/>
      <c r="EC24" s="162"/>
    </row>
    <row r="25" spans="1:133" s="175" customFormat="1" ht="26.45" customHeight="1">
      <c r="A25" s="170">
        <v>10</v>
      </c>
      <c r="B25" s="171" t="s">
        <v>54</v>
      </c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3"/>
      <c r="AX25" s="172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  <c r="BI25" s="172"/>
      <c r="BJ25" s="174"/>
      <c r="BK25" s="172"/>
      <c r="BL25" s="172"/>
      <c r="BM25" s="172"/>
      <c r="BN25" s="172"/>
      <c r="BO25" s="172"/>
      <c r="BP25" s="172"/>
      <c r="BQ25" s="172"/>
      <c r="BR25" s="172"/>
      <c r="BS25" s="172"/>
      <c r="BT25" s="172"/>
      <c r="BU25" s="172"/>
      <c r="BV25" s="172"/>
      <c r="BW25" s="172"/>
      <c r="BX25" s="172"/>
      <c r="BY25" s="172"/>
      <c r="BZ25" s="172"/>
      <c r="CA25" s="172"/>
      <c r="CB25" s="172"/>
      <c r="CC25" s="172"/>
      <c r="CD25" s="172"/>
      <c r="CE25" s="172"/>
      <c r="CF25" s="172"/>
      <c r="CG25" s="172"/>
      <c r="CH25" s="172"/>
      <c r="CI25" s="172"/>
      <c r="CJ25" s="172"/>
      <c r="CK25" s="172"/>
      <c r="CL25" s="172"/>
      <c r="CM25" s="174"/>
      <c r="CN25" s="172"/>
      <c r="CO25" s="172"/>
      <c r="CP25" s="172"/>
      <c r="CQ25" s="172"/>
      <c r="CR25" s="172"/>
      <c r="CS25" s="172"/>
      <c r="CT25" s="172"/>
      <c r="CU25" s="172"/>
      <c r="CV25" s="172"/>
      <c r="CW25" s="172"/>
      <c r="CX25" s="172"/>
      <c r="CY25" s="172"/>
      <c r="CZ25" s="172"/>
      <c r="DA25" s="172"/>
      <c r="DB25" s="172"/>
      <c r="DC25" s="172"/>
      <c r="DD25" s="172"/>
      <c r="DE25" s="172"/>
      <c r="DF25" s="172"/>
      <c r="DG25" s="172"/>
      <c r="DH25" s="172"/>
      <c r="DI25" s="172"/>
      <c r="DJ25" s="172"/>
      <c r="DK25" s="172"/>
      <c r="DL25" s="172"/>
      <c r="DM25" s="172"/>
      <c r="DN25" s="172"/>
      <c r="DO25" s="172"/>
      <c r="DP25" s="172"/>
      <c r="DQ25" s="172"/>
      <c r="DR25" s="174"/>
      <c r="DS25" s="172"/>
      <c r="DT25" s="172"/>
      <c r="DU25" s="172"/>
      <c r="DV25" s="172"/>
      <c r="DW25" s="172"/>
      <c r="DX25" s="172"/>
      <c r="DY25" s="172"/>
      <c r="DZ25" s="172"/>
      <c r="EA25" s="172"/>
      <c r="EB25" s="172"/>
      <c r="EC25" s="172"/>
    </row>
    <row r="26" spans="1:133" ht="0.6" customHeight="1">
      <c r="A26" s="96" t="s">
        <v>315</v>
      </c>
      <c r="B26" s="146" t="s">
        <v>316</v>
      </c>
      <c r="C26" s="176">
        <v>0</v>
      </c>
      <c r="D26" s="101">
        <v>0</v>
      </c>
      <c r="E26" s="101">
        <v>1</v>
      </c>
      <c r="F26" s="151">
        <f>SUM(D26:E26)/7</f>
        <v>0.14285714285714285</v>
      </c>
      <c r="G26" s="101">
        <v>0</v>
      </c>
      <c r="H26" s="101">
        <v>0</v>
      </c>
      <c r="I26" s="102"/>
      <c r="J26" s="101">
        <v>0</v>
      </c>
      <c r="K26" s="101">
        <v>0</v>
      </c>
      <c r="L26" s="102"/>
      <c r="M26" s="101">
        <v>0</v>
      </c>
      <c r="N26" s="101">
        <v>0</v>
      </c>
      <c r="O26" s="101">
        <v>0</v>
      </c>
      <c r="P26" s="101">
        <v>2</v>
      </c>
      <c r="Q26" s="101">
        <v>3</v>
      </c>
      <c r="R26" s="102"/>
      <c r="S26" s="101">
        <v>46.15</v>
      </c>
      <c r="T26" s="101">
        <v>0</v>
      </c>
      <c r="U26" s="101">
        <v>0</v>
      </c>
      <c r="V26" s="102"/>
      <c r="W26" s="101">
        <v>3</v>
      </c>
      <c r="X26" s="101">
        <v>4</v>
      </c>
      <c r="Y26" s="101">
        <v>0</v>
      </c>
      <c r="Z26" s="101">
        <v>0</v>
      </c>
      <c r="AA26" s="101">
        <v>5</v>
      </c>
      <c r="AB26" s="101">
        <v>0</v>
      </c>
      <c r="AC26" s="101">
        <v>5</v>
      </c>
      <c r="AD26" s="103"/>
      <c r="AE26" s="104">
        <v>0</v>
      </c>
      <c r="AF26" s="104">
        <v>0</v>
      </c>
      <c r="AG26" s="104">
        <v>0</v>
      </c>
      <c r="AH26" s="104">
        <v>5</v>
      </c>
      <c r="AI26" s="104">
        <v>3</v>
      </c>
      <c r="AJ26" s="101">
        <v>0</v>
      </c>
      <c r="AK26" s="102"/>
      <c r="AL26" s="101">
        <v>5</v>
      </c>
      <c r="AM26" s="101">
        <v>0</v>
      </c>
      <c r="AN26" s="102"/>
      <c r="AO26" s="101">
        <v>0</v>
      </c>
      <c r="AP26" s="101">
        <v>0</v>
      </c>
      <c r="AQ26" s="101">
        <v>0</v>
      </c>
      <c r="AR26" s="101">
        <v>0</v>
      </c>
      <c r="AS26" s="101">
        <v>0</v>
      </c>
      <c r="AT26" s="101">
        <v>0</v>
      </c>
      <c r="AU26" s="101">
        <v>0</v>
      </c>
      <c r="AV26" s="102"/>
      <c r="AW26" s="105">
        <v>0</v>
      </c>
      <c r="AX26" s="101">
        <v>0</v>
      </c>
      <c r="AY26" s="101">
        <v>5</v>
      </c>
      <c r="AZ26" s="103"/>
      <c r="BA26" s="104">
        <v>0</v>
      </c>
      <c r="BB26" s="104">
        <v>0</v>
      </c>
      <c r="BC26" s="104">
        <v>0</v>
      </c>
      <c r="BD26" s="103"/>
      <c r="BE26" s="101">
        <v>5</v>
      </c>
      <c r="BF26" s="101">
        <v>5</v>
      </c>
      <c r="BG26" s="102"/>
      <c r="BH26" s="106">
        <v>0</v>
      </c>
      <c r="BI26" s="107">
        <v>5</v>
      </c>
      <c r="BJ26" s="108"/>
      <c r="BK26" s="101">
        <v>5</v>
      </c>
      <c r="BL26" s="101">
        <v>5</v>
      </c>
      <c r="BM26" s="103"/>
      <c r="BN26" s="104">
        <v>5</v>
      </c>
      <c r="BO26" s="104">
        <v>0</v>
      </c>
      <c r="BP26" s="104">
        <v>0</v>
      </c>
      <c r="BQ26" s="104">
        <v>0</v>
      </c>
      <c r="BR26" s="109"/>
      <c r="BS26" s="103"/>
      <c r="BT26" s="104">
        <v>5</v>
      </c>
      <c r="BU26" s="104">
        <v>0</v>
      </c>
      <c r="BV26" s="102"/>
      <c r="BW26" s="104">
        <v>4</v>
      </c>
      <c r="BX26" s="103"/>
      <c r="BY26" s="101">
        <v>0</v>
      </c>
      <c r="BZ26" s="101">
        <v>5</v>
      </c>
      <c r="CA26" s="101">
        <v>3</v>
      </c>
      <c r="CB26" s="102"/>
      <c r="CC26" s="101">
        <v>0</v>
      </c>
      <c r="CD26" s="101">
        <v>0</v>
      </c>
      <c r="CE26" s="101">
        <v>0</v>
      </c>
      <c r="CF26" s="101">
        <v>0</v>
      </c>
      <c r="CG26" s="101">
        <v>0</v>
      </c>
      <c r="CH26" s="101">
        <v>5</v>
      </c>
      <c r="CI26" s="101">
        <v>0</v>
      </c>
      <c r="CJ26" s="101">
        <v>0</v>
      </c>
      <c r="CK26" s="101">
        <v>0</v>
      </c>
      <c r="CL26" s="101">
        <v>0</v>
      </c>
      <c r="CM26" s="110"/>
      <c r="CN26" s="101">
        <v>5</v>
      </c>
      <c r="CO26" s="101">
        <v>0</v>
      </c>
      <c r="CP26" s="101">
        <v>3</v>
      </c>
      <c r="CQ26" s="103"/>
      <c r="CR26" s="101">
        <v>0</v>
      </c>
      <c r="CS26" s="101">
        <v>3</v>
      </c>
      <c r="CT26" s="102"/>
      <c r="CU26" s="101">
        <v>0</v>
      </c>
      <c r="CV26" s="101">
        <v>0</v>
      </c>
      <c r="CW26" s="102"/>
      <c r="CX26" s="101">
        <v>0</v>
      </c>
      <c r="CY26" s="101">
        <v>5</v>
      </c>
      <c r="CZ26" s="102"/>
      <c r="DA26" s="101">
        <v>5</v>
      </c>
      <c r="DB26" s="101">
        <v>0</v>
      </c>
      <c r="DC26" s="101">
        <v>5</v>
      </c>
      <c r="DD26" s="101">
        <v>0</v>
      </c>
      <c r="DE26" s="109"/>
      <c r="DF26" s="103"/>
      <c r="DG26" s="101">
        <v>0</v>
      </c>
      <c r="DH26" s="101">
        <v>5</v>
      </c>
      <c r="DI26" s="101">
        <v>5</v>
      </c>
      <c r="DJ26" s="101">
        <v>5</v>
      </c>
      <c r="DK26" s="102"/>
      <c r="DL26" s="101">
        <v>0</v>
      </c>
      <c r="DM26" s="101">
        <v>5</v>
      </c>
      <c r="DN26" s="101">
        <v>0</v>
      </c>
      <c r="DO26" s="101">
        <v>0</v>
      </c>
      <c r="DP26" s="101">
        <v>5</v>
      </c>
      <c r="DQ26" s="101">
        <v>0</v>
      </c>
      <c r="DR26" s="110"/>
      <c r="DS26" s="101">
        <v>5</v>
      </c>
      <c r="DT26" s="101">
        <v>5</v>
      </c>
      <c r="DU26" s="101">
        <v>0</v>
      </c>
      <c r="DV26" s="101">
        <v>3</v>
      </c>
      <c r="DW26" s="102"/>
      <c r="DX26" s="101">
        <v>5</v>
      </c>
      <c r="DY26" s="101">
        <v>5</v>
      </c>
      <c r="DZ26" s="101">
        <v>0</v>
      </c>
      <c r="EA26" s="101">
        <v>3</v>
      </c>
      <c r="EB26" s="102"/>
      <c r="EC26" s="103"/>
    </row>
    <row r="27" spans="1:133" ht="25.15" customHeight="1">
      <c r="A27" s="96">
        <v>11</v>
      </c>
      <c r="B27" s="97" t="s">
        <v>317</v>
      </c>
      <c r="C27" s="98"/>
      <c r="D27" s="101"/>
      <c r="E27" s="101"/>
      <c r="F27" s="103"/>
      <c r="G27" s="101"/>
      <c r="H27" s="101"/>
      <c r="I27" s="102"/>
      <c r="J27" s="101"/>
      <c r="K27" s="101"/>
      <c r="L27" s="102"/>
      <c r="M27" s="101"/>
      <c r="N27" s="101"/>
      <c r="O27" s="101"/>
      <c r="P27" s="101"/>
      <c r="Q27" s="101"/>
      <c r="R27" s="102"/>
      <c r="S27" s="101"/>
      <c r="T27" s="101"/>
      <c r="U27" s="101"/>
      <c r="V27" s="102"/>
      <c r="W27" s="101"/>
      <c r="X27" s="101"/>
      <c r="Y27" s="101"/>
      <c r="Z27" s="101"/>
      <c r="AA27" s="101"/>
      <c r="AB27" s="101"/>
      <c r="AC27" s="101"/>
      <c r="AD27" s="103"/>
      <c r="AE27" s="104"/>
      <c r="AF27" s="104"/>
      <c r="AG27" s="104"/>
      <c r="AH27" s="104"/>
      <c r="AI27" s="104"/>
      <c r="AJ27" s="101"/>
      <c r="AK27" s="102"/>
      <c r="AL27" s="101"/>
      <c r="AM27" s="101"/>
      <c r="AN27" s="102"/>
      <c r="AO27" s="101"/>
      <c r="AP27" s="101"/>
      <c r="AQ27" s="101"/>
      <c r="AR27" s="101"/>
      <c r="AS27" s="101"/>
      <c r="AT27" s="101"/>
      <c r="AU27" s="101"/>
      <c r="AV27" s="102"/>
      <c r="AW27" s="105"/>
      <c r="AX27" s="101"/>
      <c r="AY27" s="101"/>
      <c r="AZ27" s="103"/>
      <c r="BA27" s="104"/>
      <c r="BB27" s="104"/>
      <c r="BC27" s="104"/>
      <c r="BD27" s="103"/>
      <c r="BE27" s="101"/>
      <c r="BF27" s="101"/>
      <c r="BG27" s="102"/>
      <c r="BH27" s="106"/>
      <c r="BI27" s="107"/>
      <c r="BJ27" s="108"/>
      <c r="BK27" s="101"/>
      <c r="BL27" s="101"/>
      <c r="BM27" s="103"/>
      <c r="BN27" s="104"/>
      <c r="BO27" s="104"/>
      <c r="BP27" s="104"/>
      <c r="BQ27" s="104"/>
      <c r="BR27" s="109"/>
      <c r="BS27" s="103"/>
      <c r="BT27" s="104"/>
      <c r="BU27" s="104"/>
      <c r="BV27" s="102"/>
      <c r="BW27" s="104"/>
      <c r="BX27" s="103"/>
      <c r="BY27" s="101"/>
      <c r="BZ27" s="101"/>
      <c r="CA27" s="101"/>
      <c r="CB27" s="102"/>
      <c r="CC27" s="101"/>
      <c r="CD27" s="101"/>
      <c r="CE27" s="101"/>
      <c r="CF27" s="101"/>
      <c r="CG27" s="101"/>
      <c r="CH27" s="101"/>
      <c r="CI27" s="101"/>
      <c r="CJ27" s="101"/>
      <c r="CK27" s="101"/>
      <c r="CL27" s="101"/>
      <c r="CM27" s="110"/>
      <c r="CN27" s="101"/>
      <c r="CO27" s="101"/>
      <c r="CP27" s="101"/>
      <c r="CQ27" s="103"/>
      <c r="CR27" s="101"/>
      <c r="CS27" s="101"/>
      <c r="CT27" s="102"/>
      <c r="CU27" s="101"/>
      <c r="CV27" s="101"/>
      <c r="CW27" s="102"/>
      <c r="CX27" s="101"/>
      <c r="CY27" s="101"/>
      <c r="CZ27" s="102"/>
      <c r="DA27" s="101"/>
      <c r="DB27" s="101"/>
      <c r="DC27" s="101"/>
      <c r="DD27" s="101"/>
      <c r="DE27" s="109"/>
      <c r="DF27" s="177"/>
      <c r="DG27" s="101"/>
      <c r="DH27" s="101"/>
      <c r="DI27" s="101"/>
      <c r="DJ27" s="101"/>
      <c r="DK27" s="102"/>
      <c r="DL27" s="101"/>
      <c r="DM27" s="101"/>
      <c r="DN27" s="101"/>
      <c r="DO27" s="101"/>
      <c r="DP27" s="101"/>
      <c r="DQ27" s="101"/>
      <c r="DR27" s="110"/>
      <c r="DS27" s="101"/>
      <c r="DT27" s="101"/>
      <c r="DU27" s="101"/>
      <c r="DV27" s="101"/>
      <c r="DW27" s="102"/>
      <c r="DX27" s="101"/>
      <c r="DY27" s="101"/>
      <c r="DZ27" s="101"/>
      <c r="EA27" s="101"/>
      <c r="EB27" s="102"/>
      <c r="EC27" s="103"/>
    </row>
    <row r="28" spans="1:133" hidden="1">
      <c r="A28" s="178" t="s">
        <v>318</v>
      </c>
      <c r="B28" s="179" t="s">
        <v>319</v>
      </c>
      <c r="C28" s="180">
        <v>4389</v>
      </c>
      <c r="D28" s="181">
        <v>27</v>
      </c>
      <c r="E28" s="181">
        <v>65</v>
      </c>
      <c r="F28" s="182">
        <f>SUM(D28:E28)</f>
        <v>92</v>
      </c>
      <c r="G28" s="183">
        <v>34</v>
      </c>
      <c r="H28" s="183">
        <v>26</v>
      </c>
      <c r="I28" s="183"/>
      <c r="J28" s="183">
        <v>46</v>
      </c>
      <c r="K28" s="183">
        <v>45</v>
      </c>
      <c r="L28" s="183"/>
      <c r="M28" s="183">
        <v>28</v>
      </c>
      <c r="N28" s="183">
        <v>30</v>
      </c>
      <c r="O28" s="183">
        <v>33</v>
      </c>
      <c r="P28" s="183">
        <v>29</v>
      </c>
      <c r="Q28" s="183">
        <v>36</v>
      </c>
      <c r="R28" s="183"/>
      <c r="S28" s="183">
        <v>107</v>
      </c>
      <c r="T28" s="183">
        <v>61</v>
      </c>
      <c r="U28" s="183">
        <v>141</v>
      </c>
      <c r="V28" s="183"/>
      <c r="W28" s="183">
        <v>52</v>
      </c>
      <c r="X28" s="183">
        <v>65</v>
      </c>
      <c r="Y28" s="183">
        <v>34</v>
      </c>
      <c r="Z28" s="183">
        <v>85</v>
      </c>
      <c r="AA28" s="183">
        <v>48</v>
      </c>
      <c r="AB28" s="183">
        <v>39</v>
      </c>
      <c r="AC28" s="183">
        <v>22</v>
      </c>
      <c r="AD28" s="184"/>
      <c r="AE28" s="178">
        <v>32</v>
      </c>
      <c r="AF28" s="178">
        <v>116</v>
      </c>
      <c r="AG28" s="178">
        <v>120</v>
      </c>
      <c r="AH28" s="178">
        <v>35</v>
      </c>
      <c r="AI28" s="178">
        <v>57</v>
      </c>
      <c r="AJ28" s="183">
        <v>27</v>
      </c>
      <c r="AK28" s="183"/>
      <c r="AL28" s="183">
        <v>36</v>
      </c>
      <c r="AM28" s="183">
        <v>4</v>
      </c>
      <c r="AN28" s="183"/>
      <c r="AO28" s="183">
        <v>25</v>
      </c>
      <c r="AP28" s="183">
        <v>87</v>
      </c>
      <c r="AQ28" s="183">
        <v>87</v>
      </c>
      <c r="AR28" s="183">
        <v>32</v>
      </c>
      <c r="AS28" s="183">
        <v>31</v>
      </c>
      <c r="AT28" s="183">
        <v>23</v>
      </c>
      <c r="AU28" s="183">
        <v>119</v>
      </c>
      <c r="AV28" s="183"/>
      <c r="AW28" s="183">
        <v>108</v>
      </c>
      <c r="AX28" s="183">
        <v>26</v>
      </c>
      <c r="AY28" s="183">
        <v>113</v>
      </c>
      <c r="AZ28" s="185"/>
      <c r="BA28" s="186">
        <v>75</v>
      </c>
      <c r="BB28" s="186">
        <v>78</v>
      </c>
      <c r="BC28" s="186">
        <v>41</v>
      </c>
      <c r="BD28" s="187"/>
      <c r="BE28" s="188">
        <v>5</v>
      </c>
      <c r="BF28" s="183">
        <v>4</v>
      </c>
      <c r="BG28" s="189"/>
      <c r="BH28" s="190">
        <v>15</v>
      </c>
      <c r="BI28" s="183">
        <v>3</v>
      </c>
      <c r="BJ28" s="183"/>
      <c r="BK28" s="183">
        <v>69</v>
      </c>
      <c r="BL28" s="183">
        <v>15</v>
      </c>
      <c r="BM28" s="185"/>
      <c r="BN28" s="178">
        <v>122</v>
      </c>
      <c r="BO28" s="178">
        <v>49</v>
      </c>
      <c r="BP28" s="178">
        <v>21</v>
      </c>
      <c r="BQ28" s="178">
        <v>33</v>
      </c>
      <c r="BR28" s="178"/>
      <c r="BS28" s="185"/>
      <c r="BT28" s="178">
        <v>85</v>
      </c>
      <c r="BU28" s="178">
        <v>107</v>
      </c>
      <c r="BV28" s="178"/>
      <c r="BW28" s="178">
        <v>110</v>
      </c>
      <c r="BX28" s="185"/>
      <c r="BY28" s="183">
        <v>10</v>
      </c>
      <c r="BZ28" s="183">
        <v>21</v>
      </c>
      <c r="CA28" s="183">
        <v>23</v>
      </c>
      <c r="CB28" s="183"/>
      <c r="CC28" s="183">
        <v>24</v>
      </c>
      <c r="CD28" s="183">
        <v>37</v>
      </c>
      <c r="CE28" s="183">
        <v>11</v>
      </c>
      <c r="CF28" s="183">
        <v>116</v>
      </c>
      <c r="CG28" s="183">
        <v>18</v>
      </c>
      <c r="CH28" s="183">
        <v>29</v>
      </c>
      <c r="CI28" s="183">
        <v>23</v>
      </c>
      <c r="CJ28" s="183">
        <v>8</v>
      </c>
      <c r="CK28" s="183">
        <v>9</v>
      </c>
      <c r="CL28" s="183">
        <v>21</v>
      </c>
      <c r="CM28" s="183"/>
      <c r="CN28" s="183">
        <v>22</v>
      </c>
      <c r="CO28" s="183">
        <v>20</v>
      </c>
      <c r="CP28" s="183">
        <v>115</v>
      </c>
      <c r="CQ28" s="185"/>
      <c r="CR28" s="183">
        <v>9</v>
      </c>
      <c r="CS28" s="183">
        <v>26</v>
      </c>
      <c r="CT28" s="183"/>
      <c r="CU28" s="183">
        <v>9</v>
      </c>
      <c r="CV28" s="183">
        <v>11</v>
      </c>
      <c r="CW28" s="183"/>
      <c r="CX28" s="183">
        <v>17</v>
      </c>
      <c r="CY28" s="183">
        <v>13</v>
      </c>
      <c r="CZ28" s="183"/>
      <c r="DA28" s="183">
        <v>23</v>
      </c>
      <c r="DB28" s="183">
        <v>44</v>
      </c>
      <c r="DC28" s="183">
        <v>29</v>
      </c>
      <c r="DD28" s="183">
        <v>24</v>
      </c>
      <c r="DE28" s="183"/>
      <c r="DF28" s="185"/>
      <c r="DG28" s="183">
        <v>51</v>
      </c>
      <c r="DH28" s="183">
        <v>11</v>
      </c>
      <c r="DI28" s="183">
        <v>33</v>
      </c>
      <c r="DJ28" s="183">
        <v>4</v>
      </c>
      <c r="DK28" s="183"/>
      <c r="DL28" s="183">
        <v>6</v>
      </c>
      <c r="DM28" s="183">
        <v>11</v>
      </c>
      <c r="DN28" s="183">
        <v>25</v>
      </c>
      <c r="DO28" s="183">
        <v>26</v>
      </c>
      <c r="DP28" s="183">
        <v>20</v>
      </c>
      <c r="DQ28" s="183">
        <v>13</v>
      </c>
      <c r="DR28" s="183"/>
      <c r="DS28" s="183">
        <v>44</v>
      </c>
      <c r="DT28" s="183">
        <v>32</v>
      </c>
      <c r="DU28" s="183">
        <v>16</v>
      </c>
      <c r="DV28" s="183">
        <v>35</v>
      </c>
      <c r="DW28" s="183"/>
      <c r="DX28" s="183">
        <v>44</v>
      </c>
      <c r="DY28" s="183">
        <v>32</v>
      </c>
      <c r="DZ28" s="183">
        <v>16</v>
      </c>
      <c r="EA28" s="183">
        <v>35</v>
      </c>
      <c r="EB28" s="183"/>
      <c r="EC28" s="185"/>
    </row>
    <row r="29" spans="1:133" hidden="1">
      <c r="A29" s="178" t="s">
        <v>318</v>
      </c>
      <c r="B29" s="179" t="s">
        <v>320</v>
      </c>
      <c r="C29" s="191">
        <v>0</v>
      </c>
      <c r="D29" s="181">
        <v>0</v>
      </c>
      <c r="E29" s="181">
        <v>1</v>
      </c>
      <c r="F29" s="182">
        <f>SUM(D29:E29)</f>
        <v>1</v>
      </c>
      <c r="G29" s="192">
        <v>0</v>
      </c>
      <c r="H29" s="192">
        <v>0</v>
      </c>
      <c r="I29" s="192"/>
      <c r="J29" s="192">
        <v>0</v>
      </c>
      <c r="K29" s="192">
        <v>0</v>
      </c>
      <c r="L29" s="192"/>
      <c r="M29" s="192">
        <v>0</v>
      </c>
      <c r="N29" s="192">
        <v>0</v>
      </c>
      <c r="O29" s="192">
        <v>0</v>
      </c>
      <c r="P29" s="192">
        <v>2</v>
      </c>
      <c r="Q29" s="192">
        <v>3</v>
      </c>
      <c r="R29" s="192"/>
      <c r="S29" s="192">
        <v>0</v>
      </c>
      <c r="T29" s="192">
        <v>0</v>
      </c>
      <c r="U29" s="192">
        <v>0</v>
      </c>
      <c r="V29" s="192"/>
      <c r="W29" s="192">
        <v>3</v>
      </c>
      <c r="X29" s="192">
        <v>4</v>
      </c>
      <c r="Y29" s="192">
        <v>0</v>
      </c>
      <c r="Z29" s="192">
        <v>0</v>
      </c>
      <c r="AA29" s="192">
        <v>5</v>
      </c>
      <c r="AB29" s="192">
        <v>0</v>
      </c>
      <c r="AC29" s="192">
        <v>5</v>
      </c>
      <c r="AD29" s="184"/>
      <c r="AE29" s="186">
        <v>0</v>
      </c>
      <c r="AF29" s="186">
        <v>0</v>
      </c>
      <c r="AG29" s="186">
        <v>0</v>
      </c>
      <c r="AH29" s="186">
        <v>5</v>
      </c>
      <c r="AI29" s="186">
        <v>3</v>
      </c>
      <c r="AJ29" s="192">
        <v>0</v>
      </c>
      <c r="AK29" s="192"/>
      <c r="AL29" s="192">
        <v>5</v>
      </c>
      <c r="AM29" s="192">
        <v>0</v>
      </c>
      <c r="AN29" s="192"/>
      <c r="AO29" s="192">
        <v>0</v>
      </c>
      <c r="AP29" s="192">
        <v>0</v>
      </c>
      <c r="AQ29" s="192">
        <v>0</v>
      </c>
      <c r="AR29" s="192">
        <v>0</v>
      </c>
      <c r="AS29" s="192">
        <v>0</v>
      </c>
      <c r="AT29" s="192">
        <v>0</v>
      </c>
      <c r="AU29" s="192">
        <v>0</v>
      </c>
      <c r="AV29" s="192"/>
      <c r="AW29" s="192">
        <v>0</v>
      </c>
      <c r="AX29" s="192">
        <v>0</v>
      </c>
      <c r="AY29" s="192">
        <v>5</v>
      </c>
      <c r="AZ29" s="184"/>
      <c r="BA29" s="186">
        <v>0</v>
      </c>
      <c r="BB29" s="186">
        <v>0</v>
      </c>
      <c r="BC29" s="186">
        <v>0</v>
      </c>
      <c r="BD29" s="187"/>
      <c r="BE29" s="193">
        <v>5</v>
      </c>
      <c r="BF29" s="194">
        <v>5</v>
      </c>
      <c r="BG29" s="195"/>
      <c r="BH29" s="196">
        <v>0</v>
      </c>
      <c r="BI29" s="192">
        <v>5</v>
      </c>
      <c r="BJ29" s="192"/>
      <c r="BK29" s="192">
        <v>5</v>
      </c>
      <c r="BL29" s="192">
        <v>5</v>
      </c>
      <c r="BM29" s="184"/>
      <c r="BN29" s="186">
        <v>5</v>
      </c>
      <c r="BO29" s="186">
        <v>0</v>
      </c>
      <c r="BP29" s="186">
        <v>0</v>
      </c>
      <c r="BQ29" s="186">
        <v>0</v>
      </c>
      <c r="BR29" s="186"/>
      <c r="BS29" s="184"/>
      <c r="BT29" s="186">
        <v>5</v>
      </c>
      <c r="BU29" s="186">
        <v>0</v>
      </c>
      <c r="BV29" s="186"/>
      <c r="BW29" s="186">
        <v>4</v>
      </c>
      <c r="BX29" s="184"/>
      <c r="BY29" s="192">
        <v>0</v>
      </c>
      <c r="BZ29" s="192">
        <v>5</v>
      </c>
      <c r="CA29" s="192">
        <v>3</v>
      </c>
      <c r="CB29" s="192"/>
      <c r="CC29" s="192">
        <v>0</v>
      </c>
      <c r="CD29" s="192">
        <v>0</v>
      </c>
      <c r="CE29" s="192">
        <v>0</v>
      </c>
      <c r="CF29" s="192">
        <v>0</v>
      </c>
      <c r="CG29" s="192">
        <v>0</v>
      </c>
      <c r="CH29" s="192">
        <v>5</v>
      </c>
      <c r="CI29" s="192">
        <v>0</v>
      </c>
      <c r="CJ29" s="192">
        <v>0</v>
      </c>
      <c r="CK29" s="192">
        <v>0</v>
      </c>
      <c r="CL29" s="192">
        <v>0</v>
      </c>
      <c r="CM29" s="192"/>
      <c r="CN29" s="192">
        <v>5</v>
      </c>
      <c r="CO29" s="192">
        <v>0</v>
      </c>
      <c r="CP29" s="192">
        <v>3</v>
      </c>
      <c r="CQ29" s="184"/>
      <c r="CR29" s="192">
        <v>0</v>
      </c>
      <c r="CS29" s="192">
        <v>3</v>
      </c>
      <c r="CT29" s="192"/>
      <c r="CU29" s="192">
        <v>0</v>
      </c>
      <c r="CV29" s="192">
        <v>0</v>
      </c>
      <c r="CW29" s="192"/>
      <c r="CX29" s="192">
        <v>0</v>
      </c>
      <c r="CY29" s="192">
        <v>5</v>
      </c>
      <c r="CZ29" s="192"/>
      <c r="DA29" s="192">
        <v>5</v>
      </c>
      <c r="DB29" s="192">
        <v>0</v>
      </c>
      <c r="DC29" s="192">
        <v>5</v>
      </c>
      <c r="DD29" s="192">
        <v>0</v>
      </c>
      <c r="DE29" s="192"/>
      <c r="DF29" s="184"/>
      <c r="DG29" s="192">
        <v>0</v>
      </c>
      <c r="DH29" s="192">
        <v>5</v>
      </c>
      <c r="DI29" s="192">
        <v>5</v>
      </c>
      <c r="DJ29" s="192">
        <v>5</v>
      </c>
      <c r="DK29" s="192"/>
      <c r="DL29" s="192">
        <v>0</v>
      </c>
      <c r="DM29" s="192">
        <v>5</v>
      </c>
      <c r="DN29" s="192">
        <v>0</v>
      </c>
      <c r="DO29" s="192">
        <v>0</v>
      </c>
      <c r="DP29" s="192">
        <v>5</v>
      </c>
      <c r="DQ29" s="192">
        <v>0</v>
      </c>
      <c r="DR29" s="192"/>
      <c r="DS29" s="192">
        <v>5</v>
      </c>
      <c r="DT29" s="192">
        <v>5</v>
      </c>
      <c r="DU29" s="192">
        <v>0</v>
      </c>
      <c r="DV29" s="192">
        <v>3</v>
      </c>
      <c r="DW29" s="192"/>
      <c r="DX29" s="192">
        <v>5</v>
      </c>
      <c r="DY29" s="192">
        <v>5</v>
      </c>
      <c r="DZ29" s="192">
        <v>0</v>
      </c>
      <c r="EA29" s="192">
        <v>3</v>
      </c>
      <c r="EB29" s="192"/>
      <c r="EC29" s="184"/>
    </row>
    <row r="30" spans="1:133" ht="15" thickBot="1">
      <c r="BE30" s="197"/>
      <c r="BF30" s="198"/>
      <c r="BG30" s="198"/>
    </row>
    <row r="31" spans="1:133">
      <c r="B31" s="70" t="s">
        <v>321</v>
      </c>
      <c r="BE31" s="197"/>
    </row>
    <row r="32" spans="1:133">
      <c r="B32" s="70" t="s">
        <v>322</v>
      </c>
    </row>
    <row r="33" spans="2:2">
      <c r="B33" s="70" t="s">
        <v>323</v>
      </c>
    </row>
  </sheetData>
  <mergeCells count="35">
    <mergeCell ref="DN4:DR4"/>
    <mergeCell ref="DS4:DW4"/>
    <mergeCell ref="EC4:EC5"/>
    <mergeCell ref="A24:B24"/>
    <mergeCell ref="DX4:EB4"/>
    <mergeCell ref="CN4:CP4"/>
    <mergeCell ref="CQ4:CQ5"/>
    <mergeCell ref="CR4:CZ4"/>
    <mergeCell ref="DA4:DE4"/>
    <mergeCell ref="DF4:DF5"/>
    <mergeCell ref="DG4:DM4"/>
    <mergeCell ref="BO4:BR4"/>
    <mergeCell ref="BS4:BS5"/>
    <mergeCell ref="BT4:BW4"/>
    <mergeCell ref="BX4:BX5"/>
    <mergeCell ref="BY4:CF4"/>
    <mergeCell ref="CG4:CM4"/>
    <mergeCell ref="AZ4:AZ5"/>
    <mergeCell ref="BA4:BC4"/>
    <mergeCell ref="BD4:BD5"/>
    <mergeCell ref="BE4:BJ4"/>
    <mergeCell ref="BK4:BL4"/>
    <mergeCell ref="BM4:BM5"/>
    <mergeCell ref="AW4:AY4"/>
    <mergeCell ref="A4:A5"/>
    <mergeCell ref="B4:B5"/>
    <mergeCell ref="C4:C5"/>
    <mergeCell ref="D4:E4"/>
    <mergeCell ref="F4:F5"/>
    <mergeCell ref="G4:N4"/>
    <mergeCell ref="O4:V4"/>
    <mergeCell ref="W4:AC4"/>
    <mergeCell ref="AD4:AD5"/>
    <mergeCell ref="AE4:AN4"/>
    <mergeCell ref="AO4:AV4"/>
  </mergeCells>
  <hyperlinks>
    <hyperlink ref="F1" location="สารบัญ!A1" display="ลิงค์กลับ"/>
  </hyperlinks>
  <pageMargins left="0.23622047244094499" right="0.23622047244094499" top="0.196850393700787" bottom="0.196850393700787" header="0.31496062992126" footer="0.31496062992126"/>
  <pageSetup paperSize="9" scale="11" orientation="landscape" r:id="rId1"/>
  <rowBreaks count="1" manualBreakCount="1">
    <brk id="29" max="16383" man="1"/>
  </rowBreaks>
  <colBreaks count="8" manualBreakCount="8">
    <brk id="6" max="1048575" man="1"/>
    <brk id="14" max="1048575" man="1"/>
    <brk id="22" max="1048575" man="1"/>
    <brk id="30" max="1048575" man="1"/>
    <brk id="40" max="1048575" man="1"/>
    <brk id="48" max="1048575" man="1"/>
    <brk id="52" max="1048575" man="1"/>
    <brk id="56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N19"/>
  <sheetViews>
    <sheetView topLeftCell="A10" zoomScale="90" zoomScaleNormal="90" zoomScaleSheetLayoutView="85" workbookViewId="0">
      <selection activeCell="E7" sqref="E7"/>
    </sheetView>
  </sheetViews>
  <sheetFormatPr defaultRowHeight="23.25"/>
  <cols>
    <col min="1" max="1" width="13.375" style="7" customWidth="1"/>
    <col min="2" max="2" width="30.875" style="7" customWidth="1"/>
    <col min="3" max="3" width="9.375" style="7" customWidth="1"/>
    <col min="4" max="5" width="19.25" style="7" customWidth="1"/>
    <col min="6" max="8" width="12" style="7" customWidth="1"/>
    <col min="9" max="16384" width="9" style="7"/>
  </cols>
  <sheetData>
    <row r="1" spans="1:14" s="350" customFormat="1" ht="26.25">
      <c r="A1" s="651" t="s">
        <v>0</v>
      </c>
      <c r="B1" s="347" t="s">
        <v>381</v>
      </c>
      <c r="C1" s="348"/>
      <c r="D1" s="348"/>
      <c r="E1" s="348"/>
      <c r="F1" s="770" t="s">
        <v>430</v>
      </c>
      <c r="G1" s="771"/>
      <c r="H1" s="772"/>
      <c r="I1" s="566" t="s">
        <v>611</v>
      </c>
      <c r="J1" s="351"/>
      <c r="K1" s="351"/>
      <c r="L1" s="351"/>
      <c r="M1" s="351"/>
      <c r="N1" s="351"/>
    </row>
    <row r="2" spans="1:14" s="350" customFormat="1" ht="26.25">
      <c r="A2" s="651"/>
      <c r="B2" s="352"/>
      <c r="C2" s="353"/>
      <c r="D2" s="353"/>
      <c r="E2" s="353"/>
      <c r="F2" s="649" t="s">
        <v>418</v>
      </c>
      <c r="G2" s="649"/>
      <c r="H2" s="649"/>
      <c r="I2" s="351"/>
      <c r="J2" s="351"/>
      <c r="K2" s="351"/>
      <c r="L2" s="351"/>
      <c r="M2" s="351"/>
      <c r="N2" s="351"/>
    </row>
    <row r="3" spans="1:14" s="1" customFormat="1">
      <c r="A3" s="321"/>
      <c r="B3" s="251"/>
      <c r="C3" s="251"/>
      <c r="D3" s="251"/>
      <c r="E3" s="251"/>
      <c r="F3" s="252"/>
    </row>
    <row r="4" spans="1:14" s="2" customFormat="1" ht="93">
      <c r="A4" s="774" t="s">
        <v>3</v>
      </c>
      <c r="B4" s="774"/>
      <c r="C4" s="254" t="s">
        <v>1</v>
      </c>
      <c r="D4" s="254" t="s">
        <v>454</v>
      </c>
      <c r="E4" s="254" t="s">
        <v>455</v>
      </c>
      <c r="F4" s="254" t="s">
        <v>105</v>
      </c>
      <c r="G4" s="254" t="s">
        <v>46</v>
      </c>
      <c r="H4" s="254" t="s">
        <v>45</v>
      </c>
    </row>
    <row r="5" spans="1:14" s="1" customFormat="1">
      <c r="A5" s="768" t="s">
        <v>5</v>
      </c>
      <c r="B5" s="768"/>
      <c r="C5" s="52" t="s">
        <v>382</v>
      </c>
      <c r="D5" s="249"/>
      <c r="E5" s="4"/>
      <c r="F5" s="5" t="e">
        <f>(D5/E5)*100</f>
        <v>#DIV/0!</v>
      </c>
      <c r="G5" s="5"/>
      <c r="H5" s="5"/>
    </row>
    <row r="6" spans="1:14" s="1" customFormat="1">
      <c r="A6" s="768" t="s">
        <v>6</v>
      </c>
      <c r="B6" s="768"/>
      <c r="C6" s="52" t="s">
        <v>382</v>
      </c>
      <c r="D6" s="249"/>
      <c r="E6" s="4"/>
      <c r="F6" s="5" t="e">
        <f t="shared" ref="F6:F18" si="0">(D6/E6)*100</f>
        <v>#DIV/0!</v>
      </c>
      <c r="G6" s="5"/>
      <c r="H6" s="5"/>
    </row>
    <row r="7" spans="1:14" s="1" customFormat="1">
      <c r="A7" s="768" t="s">
        <v>7</v>
      </c>
      <c r="B7" s="768"/>
      <c r="C7" s="52" t="s">
        <v>382</v>
      </c>
      <c r="D7" s="249"/>
      <c r="E7" s="4"/>
      <c r="F7" s="5" t="e">
        <f t="shared" si="0"/>
        <v>#DIV/0!</v>
      </c>
      <c r="G7" s="5"/>
      <c r="H7" s="5"/>
    </row>
    <row r="8" spans="1:14" s="1" customFormat="1">
      <c r="A8" s="768" t="s">
        <v>8</v>
      </c>
      <c r="B8" s="768"/>
      <c r="C8" s="52" t="s">
        <v>382</v>
      </c>
      <c r="D8" s="249"/>
      <c r="E8" s="4"/>
      <c r="F8" s="5" t="e">
        <f t="shared" si="0"/>
        <v>#DIV/0!</v>
      </c>
      <c r="G8" s="5"/>
      <c r="H8" s="5"/>
    </row>
    <row r="9" spans="1:14" s="1" customFormat="1">
      <c r="A9" s="768" t="s">
        <v>9</v>
      </c>
      <c r="B9" s="768"/>
      <c r="C9" s="52" t="s">
        <v>382</v>
      </c>
      <c r="D9" s="249"/>
      <c r="E9" s="4"/>
      <c r="F9" s="5" t="e">
        <f t="shared" si="0"/>
        <v>#DIV/0!</v>
      </c>
      <c r="G9" s="5"/>
      <c r="H9" s="5"/>
    </row>
    <row r="10" spans="1:14">
      <c r="A10" s="768" t="s">
        <v>10</v>
      </c>
      <c r="B10" s="768"/>
      <c r="C10" s="52" t="s">
        <v>382</v>
      </c>
      <c r="D10" s="249"/>
      <c r="E10" s="8"/>
      <c r="F10" s="5" t="e">
        <f t="shared" si="0"/>
        <v>#DIV/0!</v>
      </c>
      <c r="G10" s="10"/>
      <c r="H10" s="10"/>
    </row>
    <row r="11" spans="1:14">
      <c r="A11" s="768" t="s">
        <v>129</v>
      </c>
      <c r="B11" s="768"/>
      <c r="C11" s="52" t="s">
        <v>382</v>
      </c>
      <c r="D11" s="249"/>
      <c r="E11" s="10"/>
      <c r="F11" s="5" t="e">
        <f t="shared" si="0"/>
        <v>#DIV/0!</v>
      </c>
      <c r="G11" s="10"/>
      <c r="H11" s="10"/>
    </row>
    <row r="12" spans="1:14">
      <c r="A12" s="768" t="s">
        <v>130</v>
      </c>
      <c r="B12" s="769"/>
      <c r="C12" s="52" t="s">
        <v>382</v>
      </c>
      <c r="D12" s="250"/>
      <c r="E12" s="10"/>
      <c r="F12" s="5" t="e">
        <f t="shared" si="0"/>
        <v>#DIV/0!</v>
      </c>
      <c r="G12" s="10"/>
      <c r="H12" s="10"/>
    </row>
    <row r="13" spans="1:14">
      <c r="A13" s="768" t="s">
        <v>131</v>
      </c>
      <c r="B13" s="769"/>
      <c r="C13" s="52" t="s">
        <v>382</v>
      </c>
      <c r="D13" s="250"/>
      <c r="E13" s="10"/>
      <c r="F13" s="5" t="e">
        <f t="shared" si="0"/>
        <v>#DIV/0!</v>
      </c>
      <c r="G13" s="10"/>
      <c r="H13" s="10"/>
    </row>
    <row r="14" spans="1:14">
      <c r="A14" s="768" t="s">
        <v>53</v>
      </c>
      <c r="B14" s="769"/>
      <c r="C14" s="52" t="s">
        <v>382</v>
      </c>
      <c r="D14" s="250"/>
      <c r="E14" s="10"/>
      <c r="F14" s="5" t="e">
        <f t="shared" si="0"/>
        <v>#DIV/0!</v>
      </c>
      <c r="G14" s="10"/>
      <c r="H14" s="10"/>
    </row>
    <row r="15" spans="1:14">
      <c r="A15" s="768" t="s">
        <v>132</v>
      </c>
      <c r="B15" s="769"/>
      <c r="C15" s="52" t="s">
        <v>382</v>
      </c>
      <c r="D15" s="250"/>
      <c r="E15" s="10"/>
      <c r="F15" s="5" t="e">
        <f t="shared" si="0"/>
        <v>#DIV/0!</v>
      </c>
      <c r="G15" s="10"/>
      <c r="H15" s="10"/>
    </row>
    <row r="16" spans="1:14">
      <c r="A16" s="768" t="s">
        <v>133</v>
      </c>
      <c r="B16" s="769"/>
      <c r="C16" s="52" t="s">
        <v>382</v>
      </c>
      <c r="D16" s="250"/>
      <c r="E16" s="10"/>
      <c r="F16" s="5" t="e">
        <f t="shared" si="0"/>
        <v>#DIV/0!</v>
      </c>
      <c r="G16" s="10"/>
      <c r="H16" s="10"/>
    </row>
    <row r="17" spans="1:8">
      <c r="A17" s="773" t="s">
        <v>383</v>
      </c>
      <c r="B17" s="773"/>
      <c r="C17" s="52" t="s">
        <v>382</v>
      </c>
      <c r="D17" s="250"/>
      <c r="E17" s="10"/>
      <c r="F17" s="5" t="e">
        <f t="shared" si="0"/>
        <v>#DIV/0!</v>
      </c>
      <c r="G17" s="10"/>
      <c r="H17" s="10"/>
    </row>
    <row r="18" spans="1:8">
      <c r="A18" s="766" t="s">
        <v>2</v>
      </c>
      <c r="B18" s="767"/>
      <c r="C18" s="322" t="s">
        <v>382</v>
      </c>
      <c r="D18" s="322"/>
      <c r="E18" s="323"/>
      <c r="F18" s="324" t="e">
        <f t="shared" si="0"/>
        <v>#DIV/0!</v>
      </c>
      <c r="G18" s="324"/>
      <c r="H18" s="324"/>
    </row>
    <row r="19" spans="1:8" s="9" customFormat="1"/>
  </sheetData>
  <mergeCells count="18">
    <mergeCell ref="A1:A2"/>
    <mergeCell ref="F1:H1"/>
    <mergeCell ref="F2:H2"/>
    <mergeCell ref="A16:B16"/>
    <mergeCell ref="A17:B17"/>
    <mergeCell ref="A6:B6"/>
    <mergeCell ref="A4:B4"/>
    <mergeCell ref="A5:B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</mergeCells>
  <hyperlinks>
    <hyperlink ref="I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F2:H2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L15"/>
  <sheetViews>
    <sheetView view="pageBreakPreview" zoomScale="85" zoomScaleNormal="90" zoomScaleSheetLayoutView="85" workbookViewId="0">
      <selection activeCell="G5" sqref="G5"/>
    </sheetView>
  </sheetViews>
  <sheetFormatPr defaultRowHeight="23.25"/>
  <cols>
    <col min="1" max="1" width="13.375" style="7" customWidth="1"/>
    <col min="2" max="2" width="30.875" style="7" customWidth="1"/>
    <col min="3" max="3" width="9.375" style="7" customWidth="1"/>
    <col min="4" max="5" width="22" style="7" customWidth="1"/>
    <col min="6" max="6" width="21.625" style="7" customWidth="1"/>
    <col min="7" max="7" width="17.75" style="7" customWidth="1"/>
    <col min="8" max="16384" width="9" style="7"/>
  </cols>
  <sheetData>
    <row r="1" spans="1:12" s="350" customFormat="1" ht="26.25">
      <c r="A1" s="651" t="s">
        <v>0</v>
      </c>
      <c r="B1" s="347" t="s">
        <v>381</v>
      </c>
      <c r="C1" s="348"/>
      <c r="D1" s="348"/>
      <c r="E1" s="348"/>
      <c r="F1" s="411" t="s">
        <v>430</v>
      </c>
      <c r="G1" s="412"/>
      <c r="H1" s="566" t="s">
        <v>611</v>
      </c>
      <c r="I1" s="351"/>
      <c r="J1" s="351"/>
      <c r="K1" s="351"/>
      <c r="L1" s="351"/>
    </row>
    <row r="2" spans="1:12" s="350" customFormat="1" ht="26.25">
      <c r="A2" s="651"/>
      <c r="B2" s="352"/>
      <c r="C2" s="353"/>
      <c r="D2" s="353"/>
      <c r="E2" s="353"/>
      <c r="F2" s="652" t="s">
        <v>418</v>
      </c>
      <c r="G2" s="775"/>
      <c r="H2" s="351"/>
      <c r="I2" s="351"/>
      <c r="J2" s="351"/>
      <c r="K2" s="351"/>
      <c r="L2" s="351"/>
    </row>
    <row r="3" spans="1:12" s="1" customFormat="1">
      <c r="A3" s="321"/>
      <c r="B3" s="251"/>
      <c r="C3" s="251"/>
      <c r="D3" s="251"/>
      <c r="E3" s="251"/>
      <c r="F3" s="252"/>
    </row>
    <row r="4" spans="1:12" s="2" customFormat="1">
      <c r="A4" s="254" t="s">
        <v>24</v>
      </c>
      <c r="B4" s="254" t="s">
        <v>456</v>
      </c>
      <c r="C4" s="254" t="s">
        <v>443</v>
      </c>
      <c r="D4" s="254" t="s">
        <v>457</v>
      </c>
      <c r="E4" s="254" t="s">
        <v>460</v>
      </c>
      <c r="F4" s="254" t="s">
        <v>458</v>
      </c>
      <c r="G4" s="254" t="s">
        <v>459</v>
      </c>
    </row>
    <row r="5" spans="1:12" s="9" customFormat="1">
      <c r="A5" s="5"/>
      <c r="B5" s="5"/>
      <c r="C5" s="5"/>
      <c r="D5" s="5"/>
      <c r="E5" s="5"/>
      <c r="F5" s="5"/>
      <c r="G5" s="5"/>
    </row>
    <row r="6" spans="1:12">
      <c r="A6" s="10"/>
      <c r="B6" s="10"/>
      <c r="C6" s="10"/>
      <c r="D6" s="10"/>
      <c r="E6" s="10"/>
      <c r="F6" s="10"/>
      <c r="G6" s="10"/>
    </row>
    <row r="7" spans="1:12">
      <c r="A7" s="10"/>
      <c r="B7" s="10"/>
      <c r="C7" s="10"/>
      <c r="D7" s="10"/>
      <c r="E7" s="10"/>
      <c r="F7" s="10"/>
      <c r="G7" s="10"/>
    </row>
    <row r="8" spans="1:12">
      <c r="A8" s="10"/>
      <c r="B8" s="10"/>
      <c r="C8" s="10"/>
      <c r="D8" s="10"/>
      <c r="E8" s="10"/>
      <c r="F8" s="10"/>
      <c r="G8" s="10"/>
    </row>
    <row r="9" spans="1:12">
      <c r="A9" s="10"/>
      <c r="B9" s="10"/>
      <c r="C9" s="10"/>
      <c r="D9" s="10"/>
      <c r="E9" s="10"/>
      <c r="F9" s="10"/>
      <c r="G9" s="10"/>
    </row>
    <row r="10" spans="1:12">
      <c r="A10" s="10"/>
      <c r="B10" s="10"/>
      <c r="C10" s="10"/>
      <c r="D10" s="10"/>
      <c r="E10" s="10"/>
      <c r="F10" s="10"/>
      <c r="G10" s="10"/>
    </row>
    <row r="11" spans="1:12">
      <c r="A11" s="10"/>
      <c r="B11" s="10"/>
      <c r="C11" s="10"/>
      <c r="D11" s="10"/>
      <c r="E11" s="10"/>
      <c r="F11" s="10"/>
      <c r="G11" s="10"/>
    </row>
    <row r="12" spans="1:12">
      <c r="A12" s="10"/>
      <c r="B12" s="10"/>
      <c r="C12" s="10"/>
      <c r="D12" s="10"/>
      <c r="E12" s="10"/>
      <c r="F12" s="10"/>
      <c r="G12" s="10"/>
    </row>
    <row r="13" spans="1:12">
      <c r="A13" s="10"/>
      <c r="B13" s="10"/>
      <c r="C13" s="10"/>
      <c r="D13" s="10"/>
      <c r="E13" s="10"/>
      <c r="F13" s="10"/>
      <c r="G13" s="10"/>
    </row>
    <row r="14" spans="1:12">
      <c r="A14" s="10"/>
      <c r="B14" s="10"/>
      <c r="C14" s="10"/>
      <c r="D14" s="10"/>
      <c r="E14" s="10"/>
      <c r="F14" s="10"/>
      <c r="G14" s="10"/>
    </row>
    <row r="15" spans="1:12">
      <c r="A15" s="10"/>
      <c r="B15" s="10"/>
      <c r="C15" s="10"/>
      <c r="D15" s="10"/>
      <c r="E15" s="10"/>
      <c r="F15" s="10"/>
      <c r="G15" s="10"/>
    </row>
  </sheetData>
  <mergeCells count="2">
    <mergeCell ref="A1:A2"/>
    <mergeCell ref="F2:G2"/>
  </mergeCells>
  <hyperlinks>
    <hyperlink ref="H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93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F2:G2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A1:N19"/>
  <sheetViews>
    <sheetView view="pageBreakPreview" topLeftCell="A7" zoomScale="85" zoomScaleNormal="100" zoomScaleSheetLayoutView="85" workbookViewId="0">
      <selection activeCell="B22" sqref="B22"/>
    </sheetView>
  </sheetViews>
  <sheetFormatPr defaultRowHeight="23.25"/>
  <cols>
    <col min="1" max="1" width="13.375" style="7" customWidth="1"/>
    <col min="2" max="2" width="26.75" style="7" customWidth="1"/>
    <col min="3" max="3" width="9.375" style="7" customWidth="1"/>
    <col min="4" max="5" width="26.25" style="7" customWidth="1"/>
    <col min="6" max="6" width="15" style="7" customWidth="1"/>
    <col min="7" max="7" width="15.5" style="7" customWidth="1"/>
    <col min="8" max="8" width="15.125" style="7" customWidth="1"/>
    <col min="9" max="16384" width="9" style="7"/>
  </cols>
  <sheetData>
    <row r="1" spans="1:14" s="350" customFormat="1" ht="26.25">
      <c r="A1" s="651" t="s">
        <v>0</v>
      </c>
      <c r="B1" s="650" t="s">
        <v>384</v>
      </c>
      <c r="C1" s="650"/>
      <c r="D1" s="650"/>
      <c r="E1" s="650"/>
      <c r="F1" s="650"/>
      <c r="G1" s="648" t="s">
        <v>430</v>
      </c>
      <c r="H1" s="648"/>
      <c r="I1" s="566" t="s">
        <v>611</v>
      </c>
      <c r="J1" s="351"/>
      <c r="K1" s="351"/>
      <c r="L1" s="351"/>
      <c r="M1" s="351"/>
      <c r="N1" s="351"/>
    </row>
    <row r="2" spans="1:14" s="350" customFormat="1" ht="26.25">
      <c r="A2" s="651"/>
      <c r="B2" s="650"/>
      <c r="C2" s="650"/>
      <c r="D2" s="650"/>
      <c r="E2" s="650"/>
      <c r="F2" s="650"/>
      <c r="G2" s="691" t="s">
        <v>418</v>
      </c>
      <c r="H2" s="691"/>
      <c r="I2" s="351"/>
      <c r="J2" s="351"/>
      <c r="K2" s="351"/>
      <c r="L2" s="351"/>
      <c r="M2" s="351"/>
      <c r="N2" s="351"/>
    </row>
    <row r="3" spans="1:14" s="1" customFormat="1">
      <c r="A3" s="780"/>
      <c r="B3" s="781"/>
      <c r="C3" s="781"/>
      <c r="D3" s="781"/>
      <c r="E3" s="781"/>
      <c r="F3" s="781"/>
    </row>
    <row r="4" spans="1:14" s="2" customFormat="1" ht="93">
      <c r="A4" s="782" t="s">
        <v>3</v>
      </c>
      <c r="B4" s="783"/>
      <c r="C4" s="65" t="s">
        <v>1</v>
      </c>
      <c r="D4" s="69" t="s">
        <v>461</v>
      </c>
      <c r="E4" s="69" t="s">
        <v>462</v>
      </c>
      <c r="F4" s="69" t="s">
        <v>463</v>
      </c>
      <c r="G4" s="242" t="s">
        <v>77</v>
      </c>
      <c r="H4" s="242" t="s">
        <v>45</v>
      </c>
    </row>
    <row r="5" spans="1:14" s="1" customFormat="1">
      <c r="A5" s="776" t="s">
        <v>5</v>
      </c>
      <c r="B5" s="777"/>
      <c r="C5" s="3" t="s">
        <v>385</v>
      </c>
      <c r="D5" s="3"/>
      <c r="E5" s="64"/>
      <c r="F5" s="326" t="e">
        <f>(D5/E5)</f>
        <v>#DIV/0!</v>
      </c>
      <c r="G5" s="327"/>
      <c r="H5" s="327"/>
    </row>
    <row r="6" spans="1:14" s="1" customFormat="1">
      <c r="A6" s="776" t="s">
        <v>6</v>
      </c>
      <c r="B6" s="777"/>
      <c r="C6" s="3" t="s">
        <v>385</v>
      </c>
      <c r="D6" s="3"/>
      <c r="E6" s="64"/>
      <c r="F6" s="326" t="e">
        <f t="shared" ref="F6:F16" si="0">(D6/E6)</f>
        <v>#DIV/0!</v>
      </c>
      <c r="G6" s="327"/>
      <c r="H6" s="327"/>
    </row>
    <row r="7" spans="1:14" s="1" customFormat="1">
      <c r="A7" s="776" t="s">
        <v>7</v>
      </c>
      <c r="B7" s="777"/>
      <c r="C7" s="3" t="s">
        <v>385</v>
      </c>
      <c r="D7" s="3"/>
      <c r="E7" s="64"/>
      <c r="F7" s="326" t="e">
        <f t="shared" si="0"/>
        <v>#DIV/0!</v>
      </c>
      <c r="G7" s="327"/>
      <c r="H7" s="327"/>
    </row>
    <row r="8" spans="1:14" s="1" customFormat="1">
      <c r="A8" s="776" t="s">
        <v>8</v>
      </c>
      <c r="B8" s="777"/>
      <c r="C8" s="3" t="s">
        <v>385</v>
      </c>
      <c r="D8" s="3"/>
      <c r="E8" s="64"/>
      <c r="F8" s="326" t="e">
        <f t="shared" si="0"/>
        <v>#DIV/0!</v>
      </c>
      <c r="G8" s="327"/>
      <c r="H8" s="327"/>
    </row>
    <row r="9" spans="1:14" s="1" customFormat="1">
      <c r="A9" s="776" t="s">
        <v>9</v>
      </c>
      <c r="B9" s="777"/>
      <c r="C9" s="3" t="s">
        <v>385</v>
      </c>
      <c r="D9" s="3"/>
      <c r="E9" s="64"/>
      <c r="F9" s="326" t="e">
        <f t="shared" si="0"/>
        <v>#DIV/0!</v>
      </c>
      <c r="G9" s="327"/>
      <c r="H9" s="327"/>
    </row>
    <row r="10" spans="1:14">
      <c r="A10" s="776" t="s">
        <v>10</v>
      </c>
      <c r="B10" s="777"/>
      <c r="C10" s="3" t="s">
        <v>385</v>
      </c>
      <c r="D10" s="3"/>
      <c r="E10" s="64"/>
      <c r="F10" s="326" t="e">
        <f t="shared" si="0"/>
        <v>#DIV/0!</v>
      </c>
      <c r="G10" s="327"/>
      <c r="H10" s="327"/>
    </row>
    <row r="11" spans="1:14">
      <c r="A11" s="776" t="s">
        <v>129</v>
      </c>
      <c r="B11" s="777"/>
      <c r="C11" s="3" t="s">
        <v>385</v>
      </c>
      <c r="D11" s="3"/>
      <c r="E11" s="64"/>
      <c r="F11" s="326" t="e">
        <f t="shared" si="0"/>
        <v>#DIV/0!</v>
      </c>
      <c r="G11" s="327"/>
      <c r="H11" s="327"/>
    </row>
    <row r="12" spans="1:14">
      <c r="A12" s="776" t="s">
        <v>130</v>
      </c>
      <c r="B12" s="777"/>
      <c r="C12" s="3" t="s">
        <v>385</v>
      </c>
      <c r="D12" s="3"/>
      <c r="E12" s="66"/>
      <c r="F12" s="326" t="e">
        <f t="shared" si="0"/>
        <v>#DIV/0!</v>
      </c>
      <c r="G12" s="327"/>
      <c r="H12" s="327"/>
    </row>
    <row r="13" spans="1:14">
      <c r="A13" s="776" t="s">
        <v>131</v>
      </c>
      <c r="B13" s="777"/>
      <c r="C13" s="3" t="s">
        <v>385</v>
      </c>
      <c r="D13" s="3"/>
      <c r="E13" s="66"/>
      <c r="F13" s="326" t="e">
        <f t="shared" si="0"/>
        <v>#DIV/0!</v>
      </c>
      <c r="G13" s="327"/>
      <c r="H13" s="327"/>
    </row>
    <row r="14" spans="1:14">
      <c r="A14" s="776" t="s">
        <v>53</v>
      </c>
      <c r="B14" s="777"/>
      <c r="C14" s="3" t="s">
        <v>385</v>
      </c>
      <c r="D14" s="3"/>
      <c r="E14" s="66"/>
      <c r="F14" s="326" t="e">
        <f t="shared" si="0"/>
        <v>#DIV/0!</v>
      </c>
      <c r="G14" s="327"/>
      <c r="H14" s="327"/>
    </row>
    <row r="15" spans="1:14">
      <c r="A15" s="776" t="s">
        <v>132</v>
      </c>
      <c r="B15" s="777"/>
      <c r="C15" s="3" t="s">
        <v>385</v>
      </c>
      <c r="D15" s="3"/>
      <c r="E15" s="66"/>
      <c r="F15" s="326" t="e">
        <f t="shared" si="0"/>
        <v>#DIV/0!</v>
      </c>
      <c r="G15" s="327"/>
      <c r="H15" s="327"/>
    </row>
    <row r="16" spans="1:14">
      <c r="A16" s="776" t="s">
        <v>133</v>
      </c>
      <c r="B16" s="777"/>
      <c r="C16" s="3" t="s">
        <v>385</v>
      </c>
      <c r="D16" s="3"/>
      <c r="E16" s="66"/>
      <c r="F16" s="326" t="e">
        <f t="shared" si="0"/>
        <v>#DIV/0!</v>
      </c>
      <c r="G16" s="327"/>
      <c r="H16" s="327"/>
    </row>
    <row r="17" spans="1:8" ht="23.25" customHeight="1">
      <c r="A17" s="778" t="s">
        <v>134</v>
      </c>
      <c r="B17" s="779"/>
      <c r="C17" s="3" t="s">
        <v>385</v>
      </c>
      <c r="D17" s="3"/>
      <c r="E17" s="66"/>
      <c r="F17" s="326" t="e">
        <f>(D17/E17)</f>
        <v>#DIV/0!</v>
      </c>
      <c r="G17" s="327"/>
      <c r="H17" s="327"/>
    </row>
    <row r="18" spans="1:8" ht="50.25" customHeight="1">
      <c r="A18" s="784" t="s">
        <v>326</v>
      </c>
      <c r="B18" s="785"/>
      <c r="C18" s="241" t="s">
        <v>385</v>
      </c>
      <c r="D18" s="12"/>
      <c r="E18" s="244"/>
      <c r="F18" s="325" t="e">
        <f>(D18/E18)</f>
        <v>#DIV/0!</v>
      </c>
      <c r="G18" s="325"/>
      <c r="H18" s="325"/>
    </row>
    <row r="19" spans="1:8" s="9" customFormat="1"/>
  </sheetData>
  <mergeCells count="20">
    <mergeCell ref="A18:B18"/>
    <mergeCell ref="A11:B11"/>
    <mergeCell ref="A12:B12"/>
    <mergeCell ref="A13:B13"/>
    <mergeCell ref="A14:B14"/>
    <mergeCell ref="A15:B15"/>
    <mergeCell ref="A16:B16"/>
    <mergeCell ref="A9:B9"/>
    <mergeCell ref="A10:B10"/>
    <mergeCell ref="A1:A2"/>
    <mergeCell ref="G1:H1"/>
    <mergeCell ref="A17:B17"/>
    <mergeCell ref="A3:F3"/>
    <mergeCell ref="A4:B4"/>
    <mergeCell ref="G2:H2"/>
    <mergeCell ref="A5:B5"/>
    <mergeCell ref="A6:B6"/>
    <mergeCell ref="A7:B7"/>
    <mergeCell ref="A8:B8"/>
    <mergeCell ref="B1:F2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78" fitToHeight="15" orientation="landscape" r:id="rId1"/>
  <headerFooter>
    <oddFooter>&amp;LFM-ME - 03&amp;R&amp;P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G2:H2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Q21"/>
  <sheetViews>
    <sheetView view="pageBreakPreview" topLeftCell="C1" zoomScale="82" zoomScaleNormal="85" zoomScaleSheetLayoutView="82" workbookViewId="0">
      <selection activeCell="M1" sqref="M1"/>
    </sheetView>
  </sheetViews>
  <sheetFormatPr defaultRowHeight="19.5"/>
  <cols>
    <col min="1" max="1" width="23.25" style="346" customWidth="1"/>
    <col min="2" max="2" width="34.25" style="346" customWidth="1"/>
    <col min="3" max="3" width="14.375" style="346" customWidth="1"/>
    <col min="4" max="7" width="11.75" style="346" customWidth="1"/>
    <col min="8" max="8" width="18.25" style="346" customWidth="1"/>
    <col min="9" max="9" width="16.75" style="346" customWidth="1"/>
    <col min="10" max="10" width="20.125" style="346" customWidth="1"/>
    <col min="11" max="11" width="11.25" style="346" customWidth="1"/>
    <col min="12" max="12" width="18.75" style="346" customWidth="1"/>
    <col min="13" max="16384" width="9" style="346"/>
  </cols>
  <sheetData>
    <row r="1" spans="1:17" s="350" customFormat="1" ht="26.25">
      <c r="A1" s="651" t="s">
        <v>0</v>
      </c>
      <c r="B1" s="347" t="s">
        <v>464</v>
      </c>
      <c r="C1" s="348"/>
      <c r="D1" s="348"/>
      <c r="E1" s="348"/>
      <c r="F1" s="349"/>
      <c r="K1" s="738" t="s">
        <v>430</v>
      </c>
      <c r="L1" s="740"/>
      <c r="M1" s="566" t="s">
        <v>611</v>
      </c>
      <c r="N1" s="351"/>
      <c r="O1" s="351"/>
      <c r="P1" s="351"/>
      <c r="Q1" s="351"/>
    </row>
    <row r="2" spans="1:17" s="350" customFormat="1" ht="27" thickBot="1">
      <c r="A2" s="651"/>
      <c r="B2" s="352"/>
      <c r="C2" s="353"/>
      <c r="D2" s="353"/>
      <c r="E2" s="353"/>
      <c r="F2" s="354"/>
      <c r="K2" s="652" t="s">
        <v>418</v>
      </c>
      <c r="L2" s="775"/>
      <c r="M2" s="351"/>
      <c r="N2" s="351"/>
      <c r="O2" s="351"/>
      <c r="P2" s="351"/>
      <c r="Q2" s="351"/>
    </row>
    <row r="3" spans="1:17" s="332" customFormat="1">
      <c r="A3" s="328"/>
      <c r="B3" s="328"/>
      <c r="C3" s="329"/>
      <c r="D3" s="329"/>
      <c r="E3" s="329"/>
      <c r="F3" s="329"/>
      <c r="G3" s="330"/>
      <c r="H3" s="330"/>
      <c r="I3" s="331"/>
      <c r="J3" s="331"/>
      <c r="K3" s="331"/>
      <c r="L3" s="331"/>
    </row>
    <row r="4" spans="1:17" s="333" customFormat="1" ht="23.25" customHeight="1">
      <c r="A4" s="790" t="s">
        <v>465</v>
      </c>
      <c r="B4" s="792" t="s">
        <v>62</v>
      </c>
      <c r="C4" s="794" t="s">
        <v>63</v>
      </c>
      <c r="D4" s="795"/>
      <c r="E4" s="795"/>
      <c r="F4" s="795"/>
      <c r="G4" s="795"/>
      <c r="H4" s="786" t="s">
        <v>64</v>
      </c>
      <c r="I4" s="786" t="s">
        <v>57</v>
      </c>
      <c r="J4" s="786" t="s">
        <v>58</v>
      </c>
      <c r="K4" s="786" t="s">
        <v>75</v>
      </c>
      <c r="L4" s="788" t="s">
        <v>59</v>
      </c>
    </row>
    <row r="5" spans="1:17" s="333" customFormat="1" ht="58.5">
      <c r="A5" s="791"/>
      <c r="B5" s="793"/>
      <c r="C5" s="334" t="s">
        <v>65</v>
      </c>
      <c r="D5" s="334" t="s">
        <v>66</v>
      </c>
      <c r="E5" s="334" t="s">
        <v>67</v>
      </c>
      <c r="F5" s="335" t="s">
        <v>68</v>
      </c>
      <c r="G5" s="335" t="s">
        <v>69</v>
      </c>
      <c r="H5" s="787"/>
      <c r="I5" s="787"/>
      <c r="J5" s="787"/>
      <c r="K5" s="787"/>
      <c r="L5" s="789"/>
    </row>
    <row r="6" spans="1:17" s="333" customFormat="1">
      <c r="A6" s="336"/>
      <c r="B6" s="337"/>
      <c r="C6" s="337"/>
      <c r="D6" s="337"/>
      <c r="E6" s="337"/>
      <c r="F6" s="337"/>
      <c r="G6" s="337"/>
      <c r="H6" s="338"/>
      <c r="I6" s="339"/>
      <c r="J6" s="340"/>
      <c r="K6" s="341"/>
      <c r="L6" s="341"/>
    </row>
    <row r="7" spans="1:17" s="333" customFormat="1">
      <c r="A7" s="336"/>
      <c r="B7" s="337"/>
      <c r="C7" s="337"/>
      <c r="D7" s="337"/>
      <c r="E7" s="337"/>
      <c r="F7" s="337"/>
      <c r="G7" s="337"/>
      <c r="H7" s="338"/>
      <c r="I7" s="339"/>
      <c r="J7" s="340"/>
      <c r="K7" s="341"/>
      <c r="L7" s="341"/>
    </row>
    <row r="8" spans="1:17" s="333" customFormat="1">
      <c r="A8" s="336"/>
      <c r="B8" s="337"/>
      <c r="C8" s="337"/>
      <c r="D8" s="337"/>
      <c r="E8" s="337"/>
      <c r="F8" s="337"/>
      <c r="G8" s="337"/>
      <c r="H8" s="338"/>
      <c r="I8" s="339"/>
      <c r="J8" s="340"/>
      <c r="K8" s="341"/>
      <c r="L8" s="341"/>
    </row>
    <row r="9" spans="1:17" s="333" customFormat="1">
      <c r="A9" s="336"/>
      <c r="B9" s="337"/>
      <c r="C9" s="337"/>
      <c r="D9" s="337"/>
      <c r="E9" s="337"/>
      <c r="F9" s="337"/>
      <c r="G9" s="337"/>
      <c r="H9" s="338"/>
      <c r="I9" s="339"/>
      <c r="J9" s="340"/>
      <c r="K9" s="341"/>
      <c r="L9" s="341"/>
    </row>
    <row r="10" spans="1:17" s="333" customFormat="1">
      <c r="A10" s="342"/>
      <c r="B10" s="343"/>
      <c r="C10" s="343"/>
      <c r="D10" s="343"/>
      <c r="E10" s="343"/>
      <c r="F10" s="343"/>
      <c r="G10" s="343"/>
      <c r="H10" s="338"/>
      <c r="I10" s="339"/>
      <c r="J10" s="340"/>
      <c r="K10" s="341"/>
      <c r="L10" s="341"/>
    </row>
    <row r="11" spans="1:17" s="333" customFormat="1">
      <c r="A11" s="336"/>
      <c r="B11" s="337"/>
      <c r="C11" s="337"/>
      <c r="D11" s="337"/>
      <c r="E11" s="337"/>
      <c r="F11" s="337"/>
      <c r="G11" s="337"/>
      <c r="H11" s="338"/>
      <c r="I11" s="339"/>
      <c r="J11" s="344"/>
      <c r="K11" s="345"/>
      <c r="L11" s="345"/>
    </row>
    <row r="12" spans="1:17" s="333" customFormat="1">
      <c r="A12" s="342"/>
      <c r="B12" s="343"/>
      <c r="C12" s="343"/>
      <c r="D12" s="343"/>
      <c r="E12" s="343"/>
      <c r="F12" s="343"/>
      <c r="G12" s="343"/>
      <c r="H12" s="338"/>
      <c r="I12" s="339"/>
      <c r="J12" s="344"/>
      <c r="K12" s="345"/>
      <c r="L12" s="345"/>
    </row>
    <row r="13" spans="1:17" s="333" customFormat="1">
      <c r="A13" s="336"/>
      <c r="B13" s="337"/>
      <c r="C13" s="337"/>
      <c r="D13" s="337"/>
      <c r="E13" s="337"/>
      <c r="F13" s="337"/>
      <c r="G13" s="337"/>
      <c r="H13" s="338"/>
      <c r="I13" s="339"/>
      <c r="J13" s="344"/>
      <c r="K13" s="345"/>
      <c r="L13" s="345"/>
    </row>
    <row r="14" spans="1:17" s="333" customFormat="1">
      <c r="A14" s="336"/>
      <c r="B14" s="337"/>
      <c r="C14" s="337"/>
      <c r="D14" s="337"/>
      <c r="E14" s="337"/>
      <c r="F14" s="337"/>
      <c r="G14" s="337"/>
      <c r="H14" s="338"/>
      <c r="I14" s="339"/>
      <c r="J14" s="340"/>
      <c r="K14" s="341"/>
      <c r="L14" s="341"/>
    </row>
    <row r="15" spans="1:17" s="333" customFormat="1">
      <c r="A15" s="336"/>
      <c r="B15" s="337"/>
      <c r="C15" s="337"/>
      <c r="D15" s="337"/>
      <c r="E15" s="337"/>
      <c r="F15" s="337"/>
      <c r="G15" s="337"/>
      <c r="H15" s="338"/>
      <c r="I15" s="339"/>
      <c r="J15" s="340"/>
      <c r="K15" s="341"/>
      <c r="L15" s="341"/>
    </row>
    <row r="16" spans="1:17" s="333" customFormat="1">
      <c r="A16" s="336"/>
      <c r="B16" s="337"/>
      <c r="C16" s="337"/>
      <c r="D16" s="337"/>
      <c r="E16" s="337"/>
      <c r="F16" s="337"/>
      <c r="G16" s="337"/>
      <c r="H16" s="338"/>
      <c r="I16" s="339"/>
      <c r="J16" s="340"/>
      <c r="K16" s="341"/>
      <c r="L16" s="341"/>
    </row>
    <row r="17" spans="1:12" s="333" customFormat="1">
      <c r="A17" s="336"/>
      <c r="B17" s="337"/>
      <c r="C17" s="337"/>
      <c r="D17" s="337"/>
      <c r="E17" s="337"/>
      <c r="F17" s="337"/>
      <c r="G17" s="337"/>
      <c r="H17" s="338"/>
      <c r="I17" s="339"/>
      <c r="J17" s="340"/>
      <c r="K17" s="341"/>
      <c r="L17" s="341"/>
    </row>
    <row r="18" spans="1:12" s="333" customFormat="1">
      <c r="A18" s="342"/>
      <c r="B18" s="343"/>
      <c r="C18" s="343"/>
      <c r="D18" s="343"/>
      <c r="E18" s="343"/>
      <c r="F18" s="343"/>
      <c r="G18" s="343"/>
      <c r="H18" s="338"/>
      <c r="I18" s="339"/>
      <c r="J18" s="340"/>
      <c r="K18" s="341"/>
      <c r="L18" s="341"/>
    </row>
    <row r="19" spans="1:12" s="333" customFormat="1">
      <c r="A19" s="336"/>
      <c r="B19" s="337"/>
      <c r="C19" s="337"/>
      <c r="D19" s="337"/>
      <c r="E19" s="337"/>
      <c r="F19" s="337"/>
      <c r="G19" s="337"/>
      <c r="H19" s="338"/>
      <c r="I19" s="339"/>
      <c r="J19" s="344"/>
      <c r="K19" s="345"/>
      <c r="L19" s="345"/>
    </row>
    <row r="20" spans="1:12" s="333" customFormat="1">
      <c r="A20" s="342"/>
      <c r="B20" s="343"/>
      <c r="C20" s="343"/>
      <c r="D20" s="343"/>
      <c r="E20" s="343"/>
      <c r="F20" s="343"/>
      <c r="G20" s="343"/>
      <c r="H20" s="338"/>
      <c r="I20" s="339"/>
      <c r="J20" s="344"/>
      <c r="K20" s="345"/>
      <c r="L20" s="345"/>
    </row>
    <row r="21" spans="1:12" s="333" customFormat="1">
      <c r="A21" s="336"/>
      <c r="B21" s="337"/>
      <c r="C21" s="337"/>
      <c r="D21" s="337"/>
      <c r="E21" s="337"/>
      <c r="F21" s="337"/>
      <c r="G21" s="337"/>
      <c r="H21" s="338"/>
      <c r="I21" s="339"/>
      <c r="J21" s="344"/>
      <c r="K21" s="345"/>
      <c r="L21" s="345"/>
    </row>
  </sheetData>
  <mergeCells count="11">
    <mergeCell ref="I4:I5"/>
    <mergeCell ref="J4:J5"/>
    <mergeCell ref="K4:K5"/>
    <mergeCell ref="L4:L5"/>
    <mergeCell ref="A1:A2"/>
    <mergeCell ref="K1:L1"/>
    <mergeCell ref="K2:L2"/>
    <mergeCell ref="A4:A5"/>
    <mergeCell ref="B4:B5"/>
    <mergeCell ref="C4:G4"/>
    <mergeCell ref="H4:H5"/>
  </mergeCells>
  <hyperlinks>
    <hyperlink ref="M1" location="สารบัญ!A1" display="ลิงค์กลับ"/>
  </hyperlinks>
  <pageMargins left="0.70866141732283505" right="0.70866141732283505" top="0.74803149606299202" bottom="0.74803149606299202" header="0.31496062992126" footer="0.31496062992126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K2:L2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</sheetPr>
  <dimension ref="A1:Q21"/>
  <sheetViews>
    <sheetView zoomScale="60" zoomScaleNormal="60" zoomScaleSheetLayoutView="82" workbookViewId="0">
      <selection activeCell="O1" sqref="O1"/>
    </sheetView>
  </sheetViews>
  <sheetFormatPr defaultRowHeight="23.25"/>
  <cols>
    <col min="1" max="1" width="23.25" style="26" customWidth="1"/>
    <col min="2" max="2" width="34.25" style="26" customWidth="1"/>
    <col min="3" max="8" width="11.25" style="26" customWidth="1"/>
    <col min="9" max="9" width="18.25" style="26" customWidth="1"/>
    <col min="10" max="10" width="16.75" style="26" customWidth="1"/>
    <col min="11" max="11" width="14.375" style="26" customWidth="1"/>
    <col min="12" max="12" width="11.25" style="26" customWidth="1"/>
    <col min="13" max="13" width="18.75" style="26" customWidth="1"/>
    <col min="14" max="14" width="22.375" style="27" customWidth="1"/>
    <col min="15" max="16384" width="9" style="26"/>
  </cols>
  <sheetData>
    <row r="1" spans="1:17" s="350" customFormat="1" ht="26.25">
      <c r="A1" s="671" t="s">
        <v>0</v>
      </c>
      <c r="B1" s="654" t="s">
        <v>464</v>
      </c>
      <c r="C1" s="655"/>
      <c r="D1" s="655"/>
      <c r="E1" s="655"/>
      <c r="F1" s="655"/>
      <c r="G1" s="655"/>
      <c r="H1" s="655"/>
      <c r="I1" s="655"/>
      <c r="J1" s="655"/>
      <c r="K1" s="655"/>
      <c r="L1" s="656"/>
      <c r="M1" s="648" t="s">
        <v>430</v>
      </c>
      <c r="N1" s="648"/>
      <c r="O1" s="566" t="s">
        <v>611</v>
      </c>
      <c r="P1" s="351"/>
      <c r="Q1" s="351"/>
    </row>
    <row r="2" spans="1:17" s="350" customFormat="1" ht="26.25">
      <c r="A2" s="672"/>
      <c r="B2" s="657"/>
      <c r="C2" s="658"/>
      <c r="D2" s="658"/>
      <c r="E2" s="658"/>
      <c r="F2" s="658"/>
      <c r="G2" s="658"/>
      <c r="H2" s="658"/>
      <c r="I2" s="658"/>
      <c r="J2" s="658"/>
      <c r="K2" s="658"/>
      <c r="L2" s="659"/>
      <c r="M2" s="703" t="s">
        <v>418</v>
      </c>
      <c r="N2" s="704"/>
      <c r="O2" s="351"/>
      <c r="P2" s="351"/>
      <c r="Q2" s="351"/>
    </row>
    <row r="3" spans="1:17" s="28" customFormat="1">
      <c r="A3" s="321"/>
      <c r="B3" s="321"/>
      <c r="C3" s="253"/>
      <c r="D3" s="253"/>
      <c r="E3" s="253"/>
      <c r="F3" s="253"/>
      <c r="G3" s="252"/>
      <c r="H3" s="252"/>
      <c r="I3" s="252"/>
      <c r="J3" s="413"/>
      <c r="K3" s="413"/>
      <c r="L3" s="413"/>
      <c r="M3" s="413"/>
      <c r="N3" s="414"/>
    </row>
    <row r="4" spans="1:17" s="16" customFormat="1" ht="23.25" customHeight="1">
      <c r="A4" s="796" t="s">
        <v>61</v>
      </c>
      <c r="B4" s="798" t="s">
        <v>62</v>
      </c>
      <c r="C4" s="800" t="s">
        <v>328</v>
      </c>
      <c r="D4" s="801"/>
      <c r="E4" s="801"/>
      <c r="F4" s="801"/>
      <c r="G4" s="801"/>
      <c r="H4" s="796"/>
      <c r="I4" s="802" t="s">
        <v>467</v>
      </c>
      <c r="J4" s="802" t="s">
        <v>57</v>
      </c>
      <c r="K4" s="802" t="s">
        <v>58</v>
      </c>
      <c r="L4" s="802" t="s">
        <v>75</v>
      </c>
      <c r="M4" s="804" t="s">
        <v>59</v>
      </c>
      <c r="N4" s="804" t="s">
        <v>60</v>
      </c>
    </row>
    <row r="5" spans="1:17" s="16" customFormat="1" ht="162.75">
      <c r="A5" s="797"/>
      <c r="B5" s="799"/>
      <c r="C5" s="12" t="s">
        <v>70</v>
      </c>
      <c r="D5" s="12" t="s">
        <v>71</v>
      </c>
      <c r="E5" s="12" t="s">
        <v>72</v>
      </c>
      <c r="F5" s="12" t="s">
        <v>73</v>
      </c>
      <c r="G5" s="415" t="s">
        <v>74</v>
      </c>
      <c r="H5" s="199" t="s">
        <v>327</v>
      </c>
      <c r="I5" s="803"/>
      <c r="J5" s="803"/>
      <c r="K5" s="803"/>
      <c r="L5" s="803"/>
      <c r="M5" s="805"/>
      <c r="N5" s="805"/>
    </row>
    <row r="6" spans="1:17" s="16" customFormat="1">
      <c r="A6" s="22"/>
      <c r="B6" s="30"/>
      <c r="C6" s="30"/>
      <c r="D6" s="30"/>
      <c r="E6" s="30"/>
      <c r="F6" s="30"/>
      <c r="G6" s="30"/>
      <c r="H6" s="30"/>
      <c r="I6" s="18"/>
      <c r="J6" s="23"/>
      <c r="K6" s="19"/>
      <c r="L6" s="20"/>
      <c r="M6" s="20"/>
      <c r="N6" s="21"/>
    </row>
    <row r="7" spans="1:17" s="16" customFormat="1">
      <c r="A7" s="22"/>
      <c r="B7" s="30"/>
      <c r="C7" s="30"/>
      <c r="D7" s="30"/>
      <c r="E7" s="30"/>
      <c r="F7" s="30"/>
      <c r="G7" s="30"/>
      <c r="H7" s="30"/>
      <c r="I7" s="18"/>
      <c r="J7" s="23"/>
      <c r="K7" s="19"/>
      <c r="L7" s="20"/>
      <c r="M7" s="20"/>
      <c r="N7" s="21"/>
    </row>
    <row r="8" spans="1:17" s="16" customFormat="1">
      <c r="A8" s="22"/>
      <c r="B8" s="30"/>
      <c r="C8" s="30"/>
      <c r="D8" s="30"/>
      <c r="E8" s="30"/>
      <c r="F8" s="30"/>
      <c r="G8" s="30"/>
      <c r="H8" s="30"/>
      <c r="I8" s="18"/>
      <c r="J8" s="23"/>
      <c r="K8" s="19"/>
      <c r="L8" s="20"/>
      <c r="M8" s="20"/>
      <c r="N8" s="21"/>
    </row>
    <row r="9" spans="1:17" s="16" customFormat="1">
      <c r="A9" s="22"/>
      <c r="B9" s="30"/>
      <c r="C9" s="30"/>
      <c r="D9" s="30"/>
      <c r="E9" s="30"/>
      <c r="F9" s="30"/>
      <c r="G9" s="30"/>
      <c r="H9" s="30"/>
      <c r="I9" s="18"/>
      <c r="J9" s="23"/>
      <c r="K9" s="19"/>
      <c r="L9" s="20"/>
      <c r="M9" s="20"/>
      <c r="N9" s="21"/>
    </row>
    <row r="10" spans="1:17" s="16" customFormat="1">
      <c r="A10" s="17"/>
      <c r="B10" s="29"/>
      <c r="C10" s="29"/>
      <c r="D10" s="29"/>
      <c r="E10" s="29"/>
      <c r="F10" s="29"/>
      <c r="G10" s="29"/>
      <c r="H10" s="29"/>
      <c r="I10" s="18"/>
      <c r="J10" s="23"/>
      <c r="K10" s="19"/>
      <c r="L10" s="20"/>
      <c r="M10" s="20"/>
      <c r="N10" s="21"/>
    </row>
    <row r="11" spans="1:17" s="16" customFormat="1">
      <c r="A11" s="22"/>
      <c r="B11" s="30"/>
      <c r="C11" s="30"/>
      <c r="D11" s="30"/>
      <c r="E11" s="30"/>
      <c r="F11" s="30"/>
      <c r="G11" s="30"/>
      <c r="H11" s="30"/>
      <c r="I11" s="18"/>
      <c r="J11" s="23"/>
      <c r="K11" s="24"/>
      <c r="L11" s="25"/>
      <c r="M11" s="25"/>
      <c r="N11" s="21"/>
    </row>
    <row r="12" spans="1:17" s="16" customFormat="1">
      <c r="A12" s="17"/>
      <c r="B12" s="29"/>
      <c r="C12" s="29"/>
      <c r="D12" s="29"/>
      <c r="E12" s="29"/>
      <c r="F12" s="29"/>
      <c r="G12" s="29"/>
      <c r="H12" s="29"/>
      <c r="I12" s="18"/>
      <c r="J12" s="23"/>
      <c r="K12" s="24"/>
      <c r="L12" s="25"/>
      <c r="M12" s="25"/>
      <c r="N12" s="21"/>
    </row>
    <row r="13" spans="1:17" s="16" customFormat="1">
      <c r="A13" s="22"/>
      <c r="B13" s="30"/>
      <c r="C13" s="30"/>
      <c r="D13" s="30"/>
      <c r="E13" s="30"/>
      <c r="F13" s="30"/>
      <c r="G13" s="30"/>
      <c r="H13" s="30"/>
      <c r="I13" s="18"/>
      <c r="J13" s="23"/>
      <c r="K13" s="24"/>
      <c r="L13" s="25"/>
      <c r="M13" s="25"/>
      <c r="N13" s="21"/>
    </row>
    <row r="14" spans="1:17" s="16" customFormat="1">
      <c r="A14" s="22"/>
      <c r="B14" s="30"/>
      <c r="C14" s="30"/>
      <c r="D14" s="30"/>
      <c r="E14" s="30"/>
      <c r="F14" s="30"/>
      <c r="G14" s="30"/>
      <c r="H14" s="30"/>
      <c r="I14" s="18"/>
      <c r="J14" s="23"/>
      <c r="K14" s="19"/>
      <c r="L14" s="20"/>
      <c r="M14" s="20"/>
      <c r="N14" s="21"/>
    </row>
    <row r="15" spans="1:17" s="16" customFormat="1">
      <c r="A15" s="22"/>
      <c r="B15" s="30"/>
      <c r="C15" s="30"/>
      <c r="D15" s="30"/>
      <c r="E15" s="30"/>
      <c r="F15" s="30"/>
      <c r="G15" s="30"/>
      <c r="H15" s="30"/>
      <c r="I15" s="18"/>
      <c r="J15" s="23"/>
      <c r="K15" s="19"/>
      <c r="L15" s="20"/>
      <c r="M15" s="20"/>
      <c r="N15" s="21"/>
    </row>
    <row r="16" spans="1:17" s="16" customFormat="1">
      <c r="A16" s="22"/>
      <c r="B16" s="30"/>
      <c r="C16" s="30"/>
      <c r="D16" s="30"/>
      <c r="E16" s="30"/>
      <c r="F16" s="30"/>
      <c r="G16" s="30"/>
      <c r="H16" s="30"/>
      <c r="I16" s="18"/>
      <c r="J16" s="23"/>
      <c r="K16" s="19"/>
      <c r="L16" s="20"/>
      <c r="M16" s="20"/>
      <c r="N16" s="21"/>
    </row>
    <row r="17" spans="1:14" s="16" customFormat="1">
      <c r="A17" s="22"/>
      <c r="B17" s="30"/>
      <c r="C17" s="30"/>
      <c r="D17" s="30"/>
      <c r="E17" s="30"/>
      <c r="F17" s="30"/>
      <c r="G17" s="30"/>
      <c r="H17" s="30"/>
      <c r="I17" s="18"/>
      <c r="J17" s="23"/>
      <c r="K17" s="19"/>
      <c r="L17" s="20"/>
      <c r="M17" s="20"/>
      <c r="N17" s="21"/>
    </row>
    <row r="18" spans="1:14" s="16" customFormat="1">
      <c r="A18" s="17"/>
      <c r="B18" s="29"/>
      <c r="C18" s="29"/>
      <c r="D18" s="29"/>
      <c r="E18" s="29"/>
      <c r="F18" s="29"/>
      <c r="G18" s="29"/>
      <c r="H18" s="29"/>
      <c r="I18" s="18"/>
      <c r="J18" s="23"/>
      <c r="K18" s="19"/>
      <c r="L18" s="20"/>
      <c r="M18" s="20"/>
      <c r="N18" s="21"/>
    </row>
    <row r="19" spans="1:14" s="16" customFormat="1">
      <c r="A19" s="22"/>
      <c r="B19" s="30"/>
      <c r="C19" s="30"/>
      <c r="D19" s="30"/>
      <c r="E19" s="30"/>
      <c r="F19" s="30"/>
      <c r="G19" s="30"/>
      <c r="H19" s="30"/>
      <c r="I19" s="18"/>
      <c r="J19" s="23"/>
      <c r="K19" s="24"/>
      <c r="L19" s="25"/>
      <c r="M19" s="25"/>
      <c r="N19" s="21"/>
    </row>
    <row r="20" spans="1:14" s="16" customFormat="1">
      <c r="A20" s="17"/>
      <c r="B20" s="29"/>
      <c r="C20" s="29"/>
      <c r="D20" s="29"/>
      <c r="E20" s="29"/>
      <c r="F20" s="29"/>
      <c r="G20" s="29"/>
      <c r="H20" s="29"/>
      <c r="I20" s="18"/>
      <c r="J20" s="23"/>
      <c r="K20" s="24"/>
      <c r="L20" s="25"/>
      <c r="M20" s="25"/>
      <c r="N20" s="21"/>
    </row>
    <row r="21" spans="1:14" s="16" customFormat="1">
      <c r="A21" s="22"/>
      <c r="B21" s="30"/>
      <c r="C21" s="30"/>
      <c r="D21" s="30"/>
      <c r="E21" s="30"/>
      <c r="F21" s="30"/>
      <c r="G21" s="30"/>
      <c r="H21" s="30"/>
      <c r="I21" s="18"/>
      <c r="J21" s="23"/>
      <c r="K21" s="24"/>
      <c r="L21" s="25"/>
      <c r="M21" s="25"/>
      <c r="N21" s="21"/>
    </row>
  </sheetData>
  <mergeCells count="13">
    <mergeCell ref="A1:A2"/>
    <mergeCell ref="M1:N1"/>
    <mergeCell ref="M2:N2"/>
    <mergeCell ref="A4:A5"/>
    <mergeCell ref="B4:B5"/>
    <mergeCell ref="C4:H4"/>
    <mergeCell ref="I4:I5"/>
    <mergeCell ref="J4:J5"/>
    <mergeCell ref="K4:K5"/>
    <mergeCell ref="L4:L5"/>
    <mergeCell ref="M4:M5"/>
    <mergeCell ref="N4:N5"/>
    <mergeCell ref="B1:L2"/>
  </mergeCells>
  <hyperlinks>
    <hyperlink ref="O1" location="สารบัญ!A1" display="ลิงค์กลับ"/>
  </hyperlinks>
  <pageMargins left="0.70866141732283505" right="0.70866141732283505" top="0.74803149606299202" bottom="0.74803149606299202" header="0.31496062992126" footer="0.31496062992126"/>
  <pageSetup paperSize="9" scale="52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M2:N2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P20"/>
  <sheetViews>
    <sheetView view="pageBreakPreview" zoomScale="90" zoomScaleNormal="60" zoomScaleSheetLayoutView="90" workbookViewId="0">
      <selection activeCell="I1" sqref="I1"/>
    </sheetView>
  </sheetViews>
  <sheetFormatPr defaultRowHeight="23.25"/>
  <cols>
    <col min="1" max="1" width="13.375" style="7" customWidth="1"/>
    <col min="2" max="2" width="28.875" style="7" customWidth="1"/>
    <col min="3" max="3" width="9.375" style="7" customWidth="1"/>
    <col min="4" max="5" width="20.25" style="7" customWidth="1"/>
    <col min="6" max="8" width="14" style="7" customWidth="1"/>
    <col min="9" max="10" width="9" style="7"/>
    <col min="11" max="11" width="15.875" style="7" customWidth="1"/>
    <col min="12" max="12" width="19.375" style="7" customWidth="1"/>
    <col min="13" max="16384" width="9" style="7"/>
  </cols>
  <sheetData>
    <row r="1" spans="1:16" s="350" customFormat="1" ht="26.25">
      <c r="A1" s="651" t="s">
        <v>0</v>
      </c>
      <c r="B1" s="347" t="s">
        <v>394</v>
      </c>
      <c r="C1" s="348"/>
      <c r="D1" s="348"/>
      <c r="E1" s="348"/>
      <c r="F1" s="420"/>
      <c r="G1" s="417" t="s">
        <v>430</v>
      </c>
      <c r="H1" s="417"/>
      <c r="I1" s="566" t="s">
        <v>611</v>
      </c>
      <c r="J1" s="351"/>
      <c r="K1" s="351"/>
      <c r="L1" s="351"/>
      <c r="M1" s="351"/>
      <c r="N1" s="351"/>
      <c r="O1" s="351"/>
      <c r="P1" s="351"/>
    </row>
    <row r="2" spans="1:16" s="350" customFormat="1" ht="26.25">
      <c r="A2" s="651"/>
      <c r="B2" s="352"/>
      <c r="C2" s="353"/>
      <c r="D2" s="353"/>
      <c r="E2" s="353"/>
      <c r="F2" s="416"/>
      <c r="G2" s="652" t="s">
        <v>418</v>
      </c>
      <c r="H2" s="775"/>
      <c r="L2" s="351"/>
      <c r="M2" s="351"/>
      <c r="N2" s="351"/>
      <c r="O2" s="351"/>
      <c r="P2" s="351"/>
    </row>
    <row r="3" spans="1:16" s="1" customFormat="1">
      <c r="A3" s="807"/>
      <c r="B3" s="808"/>
      <c r="C3" s="808"/>
      <c r="D3" s="808"/>
      <c r="E3" s="808"/>
      <c r="F3" s="808"/>
      <c r="G3" s="808"/>
      <c r="H3" s="809"/>
    </row>
    <row r="4" spans="1:16" s="2" customFormat="1" ht="93">
      <c r="A4" s="662" t="s">
        <v>3</v>
      </c>
      <c r="B4" s="663"/>
      <c r="C4" s="237" t="s">
        <v>1</v>
      </c>
      <c r="D4" s="238" t="s">
        <v>469</v>
      </c>
      <c r="E4" s="238" t="s">
        <v>468</v>
      </c>
      <c r="F4" s="238" t="s">
        <v>105</v>
      </c>
      <c r="G4" s="238" t="s">
        <v>150</v>
      </c>
      <c r="H4" s="235" t="s">
        <v>45</v>
      </c>
      <c r="I4" s="1"/>
      <c r="J4" s="1"/>
      <c r="K4" s="1"/>
      <c r="L4" s="1"/>
    </row>
    <row r="5" spans="1:16" s="1" customFormat="1">
      <c r="A5" s="806" t="s">
        <v>5</v>
      </c>
      <c r="B5" s="806"/>
      <c r="C5" s="52" t="s">
        <v>395</v>
      </c>
      <c r="D5" s="3"/>
      <c r="E5" s="3"/>
      <c r="F5" s="3" t="e">
        <f>(D5/E5)*100</f>
        <v>#DIV/0!</v>
      </c>
      <c r="G5" s="234"/>
      <c r="H5" s="5"/>
    </row>
    <row r="6" spans="1:16" s="1" customFormat="1">
      <c r="A6" s="806" t="s">
        <v>6</v>
      </c>
      <c r="B6" s="806"/>
      <c r="C6" s="52" t="s">
        <v>395</v>
      </c>
      <c r="D6" s="234"/>
      <c r="E6" s="234"/>
      <c r="F6" s="3" t="e">
        <f t="shared" ref="F6:F19" si="0">(D6/E6)*100</f>
        <v>#DIV/0!</v>
      </c>
      <c r="G6" s="234"/>
      <c r="H6" s="5"/>
    </row>
    <row r="7" spans="1:16" s="1" customFormat="1">
      <c r="A7" s="806" t="s">
        <v>7</v>
      </c>
      <c r="B7" s="806"/>
      <c r="C7" s="52" t="s">
        <v>395</v>
      </c>
      <c r="D7" s="234"/>
      <c r="E7" s="234"/>
      <c r="F7" s="3" t="e">
        <f t="shared" si="0"/>
        <v>#DIV/0!</v>
      </c>
      <c r="G7" s="234"/>
      <c r="H7" s="5"/>
    </row>
    <row r="8" spans="1:16" s="1" customFormat="1">
      <c r="A8" s="806" t="s">
        <v>8</v>
      </c>
      <c r="B8" s="806"/>
      <c r="C8" s="52" t="s">
        <v>395</v>
      </c>
      <c r="D8" s="234"/>
      <c r="E8" s="234"/>
      <c r="F8" s="3" t="e">
        <f t="shared" si="0"/>
        <v>#DIV/0!</v>
      </c>
      <c r="G8" s="234"/>
      <c r="H8" s="5"/>
    </row>
    <row r="9" spans="1:16" s="1" customFormat="1">
      <c r="A9" s="806" t="s">
        <v>9</v>
      </c>
      <c r="B9" s="806"/>
      <c r="C9" s="52" t="s">
        <v>395</v>
      </c>
      <c r="D9" s="234"/>
      <c r="E9" s="234"/>
      <c r="F9" s="3" t="e">
        <f t="shared" si="0"/>
        <v>#DIV/0!</v>
      </c>
      <c r="G9" s="234"/>
      <c r="H9" s="5"/>
    </row>
    <row r="10" spans="1:16">
      <c r="A10" s="806" t="s">
        <v>10</v>
      </c>
      <c r="B10" s="806"/>
      <c r="C10" s="52" t="s">
        <v>395</v>
      </c>
      <c r="D10" s="234"/>
      <c r="E10" s="234"/>
      <c r="F10" s="3" t="e">
        <f t="shared" si="0"/>
        <v>#DIV/0!</v>
      </c>
      <c r="G10" s="234"/>
      <c r="H10" s="8"/>
      <c r="I10" s="9"/>
      <c r="J10" s="9"/>
      <c r="K10" s="9"/>
      <c r="L10" s="9"/>
    </row>
    <row r="11" spans="1:16">
      <c r="A11" s="806" t="s">
        <v>11</v>
      </c>
      <c r="B11" s="806"/>
      <c r="C11" s="52" t="s">
        <v>395</v>
      </c>
      <c r="D11" s="234"/>
      <c r="E11" s="234"/>
      <c r="F11" s="3" t="e">
        <f t="shared" si="0"/>
        <v>#DIV/0!</v>
      </c>
      <c r="G11" s="234"/>
      <c r="H11" s="5"/>
      <c r="I11" s="9"/>
      <c r="J11" s="9"/>
      <c r="K11" s="9"/>
      <c r="L11" s="9"/>
    </row>
    <row r="12" spans="1:16">
      <c r="A12" s="806" t="s">
        <v>12</v>
      </c>
      <c r="B12" s="806"/>
      <c r="C12" s="52" t="s">
        <v>395</v>
      </c>
      <c r="D12" s="234"/>
      <c r="E12" s="234"/>
      <c r="F12" s="3" t="e">
        <f t="shared" si="0"/>
        <v>#DIV/0!</v>
      </c>
      <c r="G12" s="234"/>
      <c r="H12" s="10"/>
      <c r="I12" s="9"/>
      <c r="J12" s="9"/>
      <c r="K12" s="9"/>
      <c r="L12" s="9"/>
    </row>
    <row r="13" spans="1:16">
      <c r="A13" s="660" t="s">
        <v>13</v>
      </c>
      <c r="B13" s="661"/>
      <c r="C13" s="52" t="s">
        <v>395</v>
      </c>
      <c r="D13" s="236"/>
      <c r="E13" s="236"/>
      <c r="F13" s="3" t="e">
        <f t="shared" si="0"/>
        <v>#DIV/0!</v>
      </c>
      <c r="G13" s="236"/>
      <c r="H13" s="10"/>
      <c r="I13" s="9"/>
      <c r="J13" s="9"/>
      <c r="K13" s="9"/>
      <c r="L13" s="9"/>
    </row>
    <row r="14" spans="1:16">
      <c r="A14" s="660" t="s">
        <v>14</v>
      </c>
      <c r="B14" s="661"/>
      <c r="C14" s="52" t="s">
        <v>395</v>
      </c>
      <c r="D14" s="236"/>
      <c r="E14" s="236"/>
      <c r="F14" s="3" t="e">
        <f t="shared" si="0"/>
        <v>#DIV/0!</v>
      </c>
      <c r="G14" s="236"/>
      <c r="H14" s="10"/>
      <c r="I14" s="9"/>
      <c r="J14" s="9"/>
      <c r="K14" s="9"/>
      <c r="L14" s="9"/>
    </row>
    <row r="15" spans="1:16">
      <c r="A15" s="660" t="s">
        <v>15</v>
      </c>
      <c r="B15" s="661"/>
      <c r="C15" s="52" t="s">
        <v>395</v>
      </c>
      <c r="D15" s="236"/>
      <c r="E15" s="236"/>
      <c r="F15" s="3" t="e">
        <f t="shared" si="0"/>
        <v>#DIV/0!</v>
      </c>
      <c r="G15" s="236"/>
      <c r="H15" s="10"/>
      <c r="I15" s="9"/>
      <c r="J15" s="9"/>
      <c r="K15" s="9"/>
      <c r="L15" s="9"/>
    </row>
    <row r="16" spans="1:16">
      <c r="A16" s="660" t="s">
        <v>16</v>
      </c>
      <c r="B16" s="661"/>
      <c r="C16" s="52" t="s">
        <v>395</v>
      </c>
      <c r="D16" s="236"/>
      <c r="E16" s="236"/>
      <c r="F16" s="3" t="e">
        <f t="shared" si="0"/>
        <v>#DIV/0!</v>
      </c>
      <c r="G16" s="236"/>
      <c r="H16" s="10"/>
      <c r="I16" s="9"/>
      <c r="J16" s="9"/>
      <c r="K16" s="9"/>
      <c r="L16" s="9"/>
    </row>
    <row r="17" spans="1:12">
      <c r="A17" s="660" t="s">
        <v>17</v>
      </c>
      <c r="B17" s="661"/>
      <c r="C17" s="52" t="s">
        <v>395</v>
      </c>
      <c r="D17" s="236"/>
      <c r="E17" s="236"/>
      <c r="F17" s="3" t="e">
        <f t="shared" si="0"/>
        <v>#DIV/0!</v>
      </c>
      <c r="G17" s="236"/>
      <c r="H17" s="10"/>
      <c r="I17" s="9"/>
      <c r="J17" s="9"/>
      <c r="K17" s="9"/>
      <c r="L17" s="9"/>
    </row>
    <row r="18" spans="1:12">
      <c r="A18" s="812" t="s">
        <v>165</v>
      </c>
      <c r="B18" s="813"/>
      <c r="C18" s="52" t="s">
        <v>395</v>
      </c>
      <c r="D18" s="236"/>
      <c r="E18" s="236"/>
      <c r="F18" s="3" t="e">
        <f t="shared" si="0"/>
        <v>#DIV/0!</v>
      </c>
      <c r="G18" s="236"/>
      <c r="H18" s="10"/>
      <c r="I18" s="9"/>
      <c r="J18" s="9"/>
      <c r="K18" s="9"/>
      <c r="L18" s="9"/>
    </row>
    <row r="19" spans="1:12">
      <c r="A19" s="810" t="s">
        <v>31</v>
      </c>
      <c r="B19" s="811"/>
      <c r="C19" s="260" t="s">
        <v>395</v>
      </c>
      <c r="D19" s="260"/>
      <c r="E19" s="260"/>
      <c r="F19" s="260" t="e">
        <f t="shared" si="0"/>
        <v>#DIV/0!</v>
      </c>
      <c r="G19" s="260"/>
      <c r="H19" s="6"/>
      <c r="I19" s="9"/>
      <c r="J19" s="9"/>
      <c r="K19" s="9"/>
      <c r="L19" s="9"/>
    </row>
    <row r="20" spans="1:12" s="9" customFormat="1"/>
  </sheetData>
  <mergeCells count="19">
    <mergeCell ref="A19:B19"/>
    <mergeCell ref="A13:B13"/>
    <mergeCell ref="A14:B14"/>
    <mergeCell ref="A15:B15"/>
    <mergeCell ref="A16:B16"/>
    <mergeCell ref="A17:B17"/>
    <mergeCell ref="A18:B18"/>
    <mergeCell ref="G2:H2"/>
    <mergeCell ref="A9:B9"/>
    <mergeCell ref="A10:B10"/>
    <mergeCell ref="A11:B11"/>
    <mergeCell ref="A12:B12"/>
    <mergeCell ref="A3:H3"/>
    <mergeCell ref="A4:B4"/>
    <mergeCell ref="A5:B5"/>
    <mergeCell ref="A6:B6"/>
    <mergeCell ref="A1:A2"/>
    <mergeCell ref="A7:B7"/>
    <mergeCell ref="A8:B8"/>
  </mergeCells>
  <hyperlinks>
    <hyperlink ref="I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G2:H2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P20"/>
  <sheetViews>
    <sheetView view="pageBreakPreview" zoomScale="90" zoomScaleNormal="60" zoomScaleSheetLayoutView="90" workbookViewId="0">
      <selection activeCell="I1" sqref="I1"/>
    </sheetView>
  </sheetViews>
  <sheetFormatPr defaultRowHeight="23.25"/>
  <cols>
    <col min="1" max="1" width="13.375" style="7" customWidth="1"/>
    <col min="2" max="2" width="15" style="7" customWidth="1"/>
    <col min="3" max="4" width="25" style="7" customWidth="1"/>
    <col min="5" max="5" width="18.625" style="7" customWidth="1"/>
    <col min="6" max="6" width="21.125" style="7" customWidth="1"/>
    <col min="7" max="7" width="15.75" style="7" customWidth="1"/>
    <col min="8" max="8" width="19.875" style="7" customWidth="1"/>
    <col min="9" max="10" width="9" style="7"/>
    <col min="11" max="11" width="15.875" style="7" customWidth="1"/>
    <col min="12" max="12" width="19.375" style="7" customWidth="1"/>
    <col min="13" max="16384" width="9" style="7"/>
  </cols>
  <sheetData>
    <row r="1" spans="1:16" s="350" customFormat="1" ht="26.25">
      <c r="A1" s="651" t="s">
        <v>0</v>
      </c>
      <c r="B1" s="347" t="s">
        <v>394</v>
      </c>
      <c r="C1" s="348"/>
      <c r="D1" s="348"/>
      <c r="E1" s="348"/>
      <c r="F1" s="420"/>
      <c r="G1" s="648" t="s">
        <v>430</v>
      </c>
      <c r="H1" s="648"/>
      <c r="I1" s="566" t="s">
        <v>611</v>
      </c>
      <c r="J1" s="351"/>
      <c r="K1" s="351"/>
      <c r="L1" s="351"/>
      <c r="M1" s="351"/>
      <c r="N1" s="351"/>
      <c r="O1" s="351"/>
      <c r="P1" s="351"/>
    </row>
    <row r="2" spans="1:16" s="350" customFormat="1" ht="26.25">
      <c r="A2" s="651"/>
      <c r="B2" s="352"/>
      <c r="C2" s="353"/>
      <c r="D2" s="353"/>
      <c r="E2" s="353"/>
      <c r="F2" s="356"/>
      <c r="G2" s="652" t="s">
        <v>418</v>
      </c>
      <c r="H2" s="775"/>
      <c r="J2" s="351"/>
      <c r="K2" s="351"/>
      <c r="L2" s="351"/>
      <c r="M2" s="351"/>
      <c r="N2" s="351"/>
      <c r="O2" s="351"/>
      <c r="P2" s="351"/>
    </row>
    <row r="3" spans="1:16" s="1" customFormat="1">
      <c r="A3" s="807"/>
      <c r="B3" s="808"/>
      <c r="C3" s="808"/>
      <c r="D3" s="808"/>
      <c r="E3" s="808"/>
      <c r="F3" s="808"/>
      <c r="G3" s="808"/>
      <c r="H3" s="808"/>
    </row>
    <row r="4" spans="1:16" s="2" customFormat="1" ht="46.5">
      <c r="A4" s="662" t="s">
        <v>40</v>
      </c>
      <c r="B4" s="663"/>
      <c r="C4" s="258" t="s">
        <v>470</v>
      </c>
      <c r="D4" s="258" t="s">
        <v>473</v>
      </c>
      <c r="E4" s="258" t="s">
        <v>472</v>
      </c>
      <c r="F4" s="261" t="s">
        <v>471</v>
      </c>
      <c r="G4" s="261" t="s">
        <v>474</v>
      </c>
      <c r="H4" s="261" t="s">
        <v>475</v>
      </c>
      <c r="I4" s="1"/>
      <c r="J4" s="1"/>
      <c r="K4" s="1"/>
      <c r="L4" s="1"/>
    </row>
    <row r="5" spans="1:16" s="1" customFormat="1">
      <c r="A5" s="806"/>
      <c r="B5" s="806"/>
      <c r="C5" s="52"/>
      <c r="D5" s="52"/>
      <c r="E5" s="52"/>
      <c r="F5" s="3"/>
      <c r="G5" s="3"/>
      <c r="H5" s="3"/>
    </row>
    <row r="6" spans="1:16" s="1" customFormat="1">
      <c r="A6" s="806"/>
      <c r="B6" s="806"/>
      <c r="C6" s="52"/>
      <c r="D6" s="52"/>
      <c r="E6" s="52"/>
      <c r="F6" s="259"/>
      <c r="G6" s="259"/>
      <c r="H6" s="3"/>
    </row>
    <row r="7" spans="1:16" s="1" customFormat="1">
      <c r="A7" s="806"/>
      <c r="B7" s="806"/>
      <c r="C7" s="52"/>
      <c r="D7" s="52"/>
      <c r="E7" s="52"/>
      <c r="F7" s="259"/>
      <c r="G7" s="259"/>
      <c r="H7" s="3"/>
    </row>
    <row r="8" spans="1:16" s="1" customFormat="1">
      <c r="A8" s="806"/>
      <c r="B8" s="806"/>
      <c r="C8" s="52"/>
      <c r="D8" s="52"/>
      <c r="E8" s="52"/>
      <c r="F8" s="259"/>
      <c r="G8" s="259"/>
      <c r="H8" s="3"/>
    </row>
    <row r="9" spans="1:16" s="1" customFormat="1">
      <c r="A9" s="806"/>
      <c r="B9" s="806"/>
      <c r="C9" s="52"/>
      <c r="D9" s="52"/>
      <c r="E9" s="52"/>
      <c r="F9" s="259"/>
      <c r="G9" s="259"/>
      <c r="H9" s="3"/>
    </row>
    <row r="10" spans="1:16">
      <c r="A10" s="806"/>
      <c r="B10" s="806"/>
      <c r="C10" s="52"/>
      <c r="D10" s="52"/>
      <c r="E10" s="52"/>
      <c r="F10" s="259"/>
      <c r="G10" s="259"/>
      <c r="H10" s="3"/>
      <c r="I10" s="9"/>
      <c r="J10" s="9"/>
      <c r="K10" s="9"/>
      <c r="L10" s="9"/>
    </row>
    <row r="11" spans="1:16">
      <c r="A11" s="806"/>
      <c r="B11" s="806"/>
      <c r="C11" s="52"/>
      <c r="D11" s="52"/>
      <c r="E11" s="52"/>
      <c r="F11" s="259"/>
      <c r="G11" s="259"/>
      <c r="H11" s="3"/>
      <c r="I11" s="9"/>
      <c r="J11" s="9"/>
      <c r="K11" s="9"/>
      <c r="L11" s="9"/>
    </row>
    <row r="12" spans="1:16">
      <c r="A12" s="806"/>
      <c r="B12" s="806"/>
      <c r="C12" s="52"/>
      <c r="D12" s="52"/>
      <c r="E12" s="52"/>
      <c r="F12" s="259"/>
      <c r="G12" s="259"/>
      <c r="H12" s="3"/>
      <c r="I12" s="9"/>
      <c r="J12" s="9"/>
      <c r="K12" s="9"/>
      <c r="L12" s="9"/>
    </row>
    <row r="13" spans="1:16">
      <c r="A13" s="660"/>
      <c r="B13" s="661"/>
      <c r="C13" s="52"/>
      <c r="D13" s="52"/>
      <c r="E13" s="52"/>
      <c r="F13" s="256"/>
      <c r="G13" s="256"/>
      <c r="H13" s="3"/>
      <c r="I13" s="9"/>
      <c r="J13" s="9"/>
      <c r="K13" s="9"/>
      <c r="L13" s="9"/>
    </row>
    <row r="14" spans="1:16">
      <c r="A14" s="660"/>
      <c r="B14" s="661"/>
      <c r="C14" s="52"/>
      <c r="D14" s="52"/>
      <c r="E14" s="52"/>
      <c r="F14" s="256"/>
      <c r="G14" s="256"/>
      <c r="H14" s="3"/>
      <c r="I14" s="9"/>
      <c r="J14" s="9"/>
      <c r="K14" s="9"/>
      <c r="L14" s="9"/>
    </row>
    <row r="15" spans="1:16">
      <c r="A15" s="660"/>
      <c r="B15" s="661"/>
      <c r="C15" s="52"/>
      <c r="D15" s="52"/>
      <c r="E15" s="52"/>
      <c r="F15" s="256"/>
      <c r="G15" s="256"/>
      <c r="H15" s="3"/>
      <c r="I15" s="9"/>
      <c r="J15" s="9"/>
      <c r="K15" s="9"/>
      <c r="L15" s="9"/>
    </row>
    <row r="16" spans="1:16">
      <c r="A16" s="660"/>
      <c r="B16" s="661"/>
      <c r="C16" s="52"/>
      <c r="D16" s="52"/>
      <c r="E16" s="52"/>
      <c r="F16" s="256"/>
      <c r="G16" s="256"/>
      <c r="H16" s="3"/>
      <c r="I16" s="9"/>
      <c r="J16" s="9"/>
      <c r="K16" s="9"/>
      <c r="L16" s="9"/>
    </row>
    <row r="17" spans="1:12">
      <c r="A17" s="660"/>
      <c r="B17" s="661"/>
      <c r="C17" s="52"/>
      <c r="D17" s="52"/>
      <c r="E17" s="52"/>
      <c r="F17" s="256"/>
      <c r="G17" s="256"/>
      <c r="H17" s="3"/>
      <c r="I17" s="9"/>
      <c r="J17" s="9"/>
      <c r="K17" s="9"/>
      <c r="L17" s="9"/>
    </row>
    <row r="18" spans="1:12">
      <c r="A18" s="812"/>
      <c r="B18" s="813"/>
      <c r="C18" s="52"/>
      <c r="D18" s="52"/>
      <c r="E18" s="52"/>
      <c r="F18" s="256"/>
      <c r="G18" s="256"/>
      <c r="H18" s="3"/>
      <c r="I18" s="9"/>
      <c r="J18" s="9"/>
      <c r="K18" s="9"/>
      <c r="L18" s="9"/>
    </row>
    <row r="19" spans="1:12">
      <c r="A19" s="814"/>
      <c r="B19" s="815"/>
      <c r="C19" s="260"/>
      <c r="D19" s="260"/>
      <c r="E19" s="260"/>
      <c r="F19" s="260"/>
      <c r="G19" s="260"/>
      <c r="H19" s="260"/>
      <c r="I19" s="9"/>
      <c r="J19" s="9"/>
      <c r="K19" s="9"/>
      <c r="L19" s="9"/>
    </row>
    <row r="20" spans="1:12" s="9" customFormat="1"/>
  </sheetData>
  <mergeCells count="20">
    <mergeCell ref="A18:B18"/>
    <mergeCell ref="A19:B19"/>
    <mergeCell ref="A12:B12"/>
    <mergeCell ref="A13:B13"/>
    <mergeCell ref="A14:B14"/>
    <mergeCell ref="A15:B15"/>
    <mergeCell ref="A16:B16"/>
    <mergeCell ref="A17:B17"/>
    <mergeCell ref="A8:B8"/>
    <mergeCell ref="A9:B9"/>
    <mergeCell ref="A10:B10"/>
    <mergeCell ref="A11:B11"/>
    <mergeCell ref="A1:A2"/>
    <mergeCell ref="A3:H3"/>
    <mergeCell ref="A4:B4"/>
    <mergeCell ref="A5:B5"/>
    <mergeCell ref="A6:B6"/>
    <mergeCell ref="A7:B7"/>
    <mergeCell ref="G1:H1"/>
    <mergeCell ref="G2:H2"/>
  </mergeCells>
  <hyperlinks>
    <hyperlink ref="I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G2:H2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25"/>
  <sheetViews>
    <sheetView topLeftCell="A13" workbookViewId="0">
      <selection activeCell="B21" sqref="B21"/>
    </sheetView>
  </sheetViews>
  <sheetFormatPr defaultRowHeight="21"/>
  <cols>
    <col min="1" max="1" width="6.875" style="279" customWidth="1"/>
    <col min="2" max="2" width="89.625" style="279" customWidth="1"/>
    <col min="3" max="16384" width="9" style="279"/>
  </cols>
  <sheetData>
    <row r="1" spans="1:2">
      <c r="A1" s="630" t="s">
        <v>599</v>
      </c>
      <c r="B1" s="630"/>
    </row>
    <row r="2" spans="1:2" s="311" customFormat="1">
      <c r="A2" s="558"/>
      <c r="B2" s="558"/>
    </row>
    <row r="3" spans="1:2" s="311" customFormat="1">
      <c r="A3" s="559" t="s">
        <v>24</v>
      </c>
      <c r="B3" s="559" t="s">
        <v>600</v>
      </c>
    </row>
    <row r="4" spans="1:2">
      <c r="A4" s="560">
        <v>1</v>
      </c>
      <c r="B4" s="561" t="s">
        <v>30</v>
      </c>
    </row>
    <row r="5" spans="1:2">
      <c r="A5" s="560">
        <v>2</v>
      </c>
      <c r="B5" s="561" t="s">
        <v>601</v>
      </c>
    </row>
    <row r="6" spans="1:2">
      <c r="A6" s="560">
        <v>3</v>
      </c>
      <c r="B6" s="562" t="s">
        <v>602</v>
      </c>
    </row>
    <row r="7" spans="1:2">
      <c r="A7" s="560">
        <v>4</v>
      </c>
      <c r="B7" s="562" t="s">
        <v>603</v>
      </c>
    </row>
    <row r="8" spans="1:2">
      <c r="A8" s="560">
        <v>5</v>
      </c>
      <c r="B8" s="561" t="s">
        <v>381</v>
      </c>
    </row>
    <row r="9" spans="1:2">
      <c r="A9" s="560">
        <v>6</v>
      </c>
      <c r="B9" s="561" t="s">
        <v>384</v>
      </c>
    </row>
    <row r="10" spans="1:2">
      <c r="A10" s="560">
        <v>7</v>
      </c>
      <c r="B10" s="561" t="s">
        <v>394</v>
      </c>
    </row>
    <row r="11" spans="1:2">
      <c r="A11" s="560">
        <v>8</v>
      </c>
      <c r="B11" s="561" t="s">
        <v>604</v>
      </c>
    </row>
    <row r="12" spans="1:2">
      <c r="A12" s="560">
        <v>9</v>
      </c>
      <c r="B12" s="562" t="s">
        <v>397</v>
      </c>
    </row>
    <row r="13" spans="1:2">
      <c r="A13" s="560">
        <v>10</v>
      </c>
      <c r="B13" s="563" t="s">
        <v>596</v>
      </c>
    </row>
    <row r="14" spans="1:2">
      <c r="A14" s="560">
        <v>11</v>
      </c>
      <c r="B14" s="562" t="s">
        <v>605</v>
      </c>
    </row>
    <row r="15" spans="1:2">
      <c r="A15" s="560">
        <v>12</v>
      </c>
      <c r="B15" s="561" t="s">
        <v>606</v>
      </c>
    </row>
    <row r="16" spans="1:2">
      <c r="A16" s="560">
        <v>13</v>
      </c>
      <c r="B16" s="561" t="s">
        <v>400</v>
      </c>
    </row>
    <row r="17" spans="1:2">
      <c r="A17" s="560">
        <v>14</v>
      </c>
      <c r="B17" s="561" t="s">
        <v>550</v>
      </c>
    </row>
    <row r="18" spans="1:2">
      <c r="A18" s="560">
        <v>15</v>
      </c>
      <c r="B18" s="561" t="s">
        <v>607</v>
      </c>
    </row>
    <row r="19" spans="1:2">
      <c r="A19" s="560">
        <v>16</v>
      </c>
      <c r="B19" s="561" t="s">
        <v>597</v>
      </c>
    </row>
    <row r="20" spans="1:2">
      <c r="A20" s="560">
        <v>17</v>
      </c>
      <c r="B20" s="561" t="s">
        <v>408</v>
      </c>
    </row>
    <row r="21" spans="1:2">
      <c r="A21" s="560">
        <v>18</v>
      </c>
      <c r="B21" s="561" t="s">
        <v>608</v>
      </c>
    </row>
    <row r="22" spans="1:2">
      <c r="A22" s="560">
        <v>19</v>
      </c>
      <c r="B22" s="561" t="s">
        <v>598</v>
      </c>
    </row>
    <row r="23" spans="1:2">
      <c r="A23" s="560">
        <v>20</v>
      </c>
      <c r="B23" s="561" t="s">
        <v>609</v>
      </c>
    </row>
    <row r="24" spans="1:2">
      <c r="A24" s="560">
        <v>21</v>
      </c>
      <c r="B24" s="562" t="s">
        <v>414</v>
      </c>
    </row>
    <row r="25" spans="1:2">
      <c r="A25" s="560">
        <v>22</v>
      </c>
      <c r="B25" s="561" t="s">
        <v>610</v>
      </c>
    </row>
  </sheetData>
  <mergeCells count="1">
    <mergeCell ref="A1:B1"/>
  </mergeCells>
  <hyperlinks>
    <hyperlink ref="B4" location="'1.1.1 (หน่วยงานจัดการศึกษา)'!Print_Area" display="1.1.1 คะแนนเฉลี่ยการประกันคุณภาพภายในประจำปี"/>
    <hyperlink ref="B5" location="'1.1.2.'!Print_Area" display="1.1.2 ร้อยละของรางวัลที่นักศึกษาได้รับการยกย่องหรือยอมรับในระดับชาติและ/หรือนานาชาติ(1)"/>
    <hyperlink ref="B6" location="'1.2.1..'!Print_Area" display="'1.2.1..'!Print_Area"/>
    <hyperlink ref="B7" location="'1.2.2'!Print_Area" display="1.2.2 ร้อยละของบัณฑิตปริญญาตรีที่ได้งานทำและประกอบอาชีพอิสระภายใน 1 ปี(3)"/>
    <hyperlink ref="B8" location="'1.3.1 '!Print_Area" display="1.3.1 ร้อยละของนักศึกษาที่ได้รับการพัฒนาเป็นผู้ประกอบการรุ่นใหม่ (startup)"/>
    <hyperlink ref="B9" location="'1.3.2.'!Print_Area" display="1.3.2 คะแนนเฉลี่ยความพึงพอใจเกี่ยวกับการจัดกิจกรรมการส่งเสริม หรือพัฒนาให้กับนักศึกษา"/>
    <hyperlink ref="B10" location="'1.3.3'!Print_Area" display="1.3.3 ร้อยละของสาขาวิชาที่ส่งผลงานของนักศึกษาเข้าประกวด"/>
    <hyperlink ref="B11" location="'1.3.4'!Print_Area" display="1.3.4 ร้อยละของผลงานวิจัยนักศึกษาที่ผ่านการนำเสนอจากการจัด Mini-conference(4)"/>
    <hyperlink ref="B12" location="'1.3.5'!Print_Area" display="1.3.5 จำนวนผลงานวิจัยของนักศึกษาที่ได้นำเสนอในระดับนานาชาติ"/>
    <hyperlink ref="B13" location="'1.3.6'!Print_Area" display="1.3.6 ร้อยละของนักศึกษาหลักสูตรครุศาสตร์ที่สอบผ่านมาตรฐานภาษาอังกฤษ TOEIC ตั้งแต่ 500 ขึ้นไป หรือ B2 (CEFR) "/>
    <hyperlink ref="B14" location="'1.4.1'!Print_Area" display="'1.4.1'!Print_Area"/>
    <hyperlink ref="B15" location="'1.4.2 '!Print_Area" display="1.4.2 ร้อยละของหลักสูตรทั้งหมดที่ผ่านตามเกณฑ์ประกันคุณภาพหลักสูตรของ สกอ. โดยได้คะแนนไม่ต่ำกว่าระดับ 3.01(6)"/>
    <hyperlink ref="B16" location="'1.4.3'!Print_Area" display="1.4.3 จำนวนรายวิชาภาษาไทยที่มีการจัดการเรียนการสอนเป็นภาษาอังกฤษ"/>
    <hyperlink ref="B17" location="'1.4.4'!Print_Area" display="1.4.4 ระดับความสำเร็จของการดำเนินการจัดทำหลักสูตร 2 ภาษา"/>
    <hyperlink ref="B18" location="'1.5.1 '!Print_Area" display="1.5.1 ร้อยละของอาจารย์ประจำที่ดำรงตำแหน่งทางวิชาการ(7)"/>
    <hyperlink ref="B19" location="'1.5.2'!Print_Area" display="1.5.2 ร้อยละของอาจารย์ประจำที่มีคุณวุฒิปริญญาเอก"/>
    <hyperlink ref="B20" location="'1.5.3'!Print_Area" display="1.5.3 ร้อยละของบุคลากรที่ได้รับการพัฒนา"/>
    <hyperlink ref="B21" location="'1.5.4'!Print_Area" display="1.5.4 ร้อยละของบุคลากรที่ผ่านเกณฑ์มาตรฐานภาษาอังกฤษของมหาวิทยาลัย(8) "/>
    <hyperlink ref="B22" location="'1.6.1 '!Print_Area" display="1.6.1 ร้อยละของกระบวนการปฏิบัติงานที่ได้รับการปรับปรุงและพัฒนา"/>
    <hyperlink ref="B23" location="'1.7.1'!Print_Area" display="1.7.1 ระดับความเชื่อมั่นของบุคลากรต่อระบบบริหารจัดการตามหลักธรรมาภิบาลของมหาวิทยาลัย(9)"/>
    <hyperlink ref="B24" location="'1.8.1'!Print_Area" display="1.8.1 ความพึงพอใจของนักศึกษา/บุคลากรที่มีต่ออาคารสถานที่และสิ่งอำนวยความสะดวกของมหาวิทยาลัย"/>
    <hyperlink ref="B25" location="'1.9.1'!Print_Area" display="1.9.1 เงินรายได้จากโครงการจัดหารายได้ด้านการบริการวิชาการและวิจัยต่ออาจารย์ประจำ(10)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P20"/>
  <sheetViews>
    <sheetView zoomScale="60" zoomScaleNormal="60" zoomScaleSheetLayoutView="80" workbookViewId="0">
      <selection activeCell="I1" sqref="I1"/>
    </sheetView>
  </sheetViews>
  <sheetFormatPr defaultRowHeight="23.25"/>
  <cols>
    <col min="1" max="1" width="13.375" style="7" customWidth="1"/>
    <col min="2" max="2" width="30.875" style="7" customWidth="1"/>
    <col min="3" max="3" width="9.375" style="7" customWidth="1"/>
    <col min="4" max="4" width="46.25" style="7" customWidth="1"/>
    <col min="5" max="5" width="50.625" style="7" customWidth="1"/>
    <col min="6" max="6" width="19.625" style="7" customWidth="1"/>
    <col min="7" max="8" width="17.125" style="7" customWidth="1"/>
    <col min="9" max="10" width="9" style="7"/>
    <col min="11" max="11" width="15.875" style="7" customWidth="1"/>
    <col min="12" max="12" width="19.375" style="7" customWidth="1"/>
    <col min="13" max="16384" width="9" style="7"/>
  </cols>
  <sheetData>
    <row r="1" spans="1:16" s="350" customFormat="1" ht="26.25">
      <c r="A1" s="651" t="s">
        <v>0</v>
      </c>
      <c r="B1" s="816" t="s">
        <v>396</v>
      </c>
      <c r="C1" s="817"/>
      <c r="D1" s="817"/>
      <c r="E1" s="817"/>
      <c r="F1" s="818"/>
      <c r="G1" s="648" t="s">
        <v>430</v>
      </c>
      <c r="H1" s="648"/>
      <c r="I1" s="566" t="s">
        <v>611</v>
      </c>
      <c r="J1" s="351"/>
      <c r="K1" s="351"/>
      <c r="L1" s="351"/>
      <c r="M1" s="351"/>
      <c r="N1" s="351"/>
      <c r="O1" s="351"/>
      <c r="P1" s="351"/>
    </row>
    <row r="2" spans="1:16" s="350" customFormat="1" ht="26.25">
      <c r="A2" s="651"/>
      <c r="B2" s="657"/>
      <c r="C2" s="658"/>
      <c r="D2" s="658"/>
      <c r="E2" s="658"/>
      <c r="F2" s="659"/>
      <c r="G2" s="649" t="s">
        <v>418</v>
      </c>
      <c r="H2" s="649"/>
      <c r="J2" s="351"/>
      <c r="K2" s="351"/>
      <c r="L2" s="351"/>
      <c r="M2" s="351"/>
      <c r="N2" s="351"/>
      <c r="O2" s="351"/>
      <c r="P2" s="351"/>
    </row>
    <row r="3" spans="1:16" s="1" customFormat="1">
      <c r="A3" s="807"/>
      <c r="B3" s="808"/>
      <c r="C3" s="808"/>
      <c r="D3" s="808"/>
      <c r="E3" s="808"/>
      <c r="F3" s="808"/>
      <c r="G3" s="808"/>
      <c r="H3" s="809"/>
    </row>
    <row r="4" spans="1:16" s="2" customFormat="1" ht="57.75" customHeight="1">
      <c r="A4" s="662" t="s">
        <v>3</v>
      </c>
      <c r="B4" s="663"/>
      <c r="C4" s="237" t="s">
        <v>1</v>
      </c>
      <c r="D4" s="247" t="s">
        <v>477</v>
      </c>
      <c r="E4" s="247" t="s">
        <v>478</v>
      </c>
      <c r="F4" s="238" t="s">
        <v>476</v>
      </c>
      <c r="G4" s="238" t="s">
        <v>150</v>
      </c>
      <c r="H4" s="235" t="s">
        <v>45</v>
      </c>
      <c r="I4" s="1"/>
      <c r="J4" s="1"/>
      <c r="K4" s="1"/>
      <c r="L4" s="1"/>
    </row>
    <row r="5" spans="1:16" s="1" customFormat="1">
      <c r="A5" s="768" t="s">
        <v>5</v>
      </c>
      <c r="B5" s="768"/>
      <c r="C5" s="52" t="s">
        <v>79</v>
      </c>
      <c r="D5" s="234"/>
      <c r="E5" s="234"/>
      <c r="F5" s="3" t="e">
        <f>(D5/E5)*100</f>
        <v>#DIV/0!</v>
      </c>
      <c r="G5" s="234"/>
      <c r="H5" s="5"/>
    </row>
    <row r="6" spans="1:16" s="1" customFormat="1">
      <c r="A6" s="768" t="s">
        <v>6</v>
      </c>
      <c r="B6" s="768"/>
      <c r="C6" s="52" t="s">
        <v>79</v>
      </c>
      <c r="D6" s="234"/>
      <c r="E6" s="234"/>
      <c r="F6" s="3" t="e">
        <f t="shared" ref="F6:F18" si="0">(D6/E6)*100</f>
        <v>#DIV/0!</v>
      </c>
      <c r="G6" s="234"/>
      <c r="H6" s="5"/>
    </row>
    <row r="7" spans="1:16" s="1" customFormat="1">
      <c r="A7" s="768" t="s">
        <v>7</v>
      </c>
      <c r="B7" s="768"/>
      <c r="C7" s="52" t="s">
        <v>79</v>
      </c>
      <c r="D7" s="234"/>
      <c r="E7" s="234"/>
      <c r="F7" s="3" t="e">
        <f t="shared" si="0"/>
        <v>#DIV/0!</v>
      </c>
      <c r="G7" s="234"/>
      <c r="H7" s="5"/>
    </row>
    <row r="8" spans="1:16" s="1" customFormat="1">
      <c r="A8" s="768" t="s">
        <v>8</v>
      </c>
      <c r="B8" s="768"/>
      <c r="C8" s="52" t="s">
        <v>79</v>
      </c>
      <c r="D8" s="234"/>
      <c r="E8" s="234"/>
      <c r="F8" s="3" t="e">
        <f t="shared" si="0"/>
        <v>#DIV/0!</v>
      </c>
      <c r="G8" s="234"/>
      <c r="H8" s="5"/>
    </row>
    <row r="9" spans="1:16" s="1" customFormat="1">
      <c r="A9" s="768" t="s">
        <v>9</v>
      </c>
      <c r="B9" s="768"/>
      <c r="C9" s="52" t="s">
        <v>79</v>
      </c>
      <c r="D9" s="234"/>
      <c r="E9" s="234"/>
      <c r="F9" s="3" t="e">
        <f t="shared" si="0"/>
        <v>#DIV/0!</v>
      </c>
      <c r="G9" s="234"/>
      <c r="H9" s="5"/>
    </row>
    <row r="10" spans="1:16">
      <c r="A10" s="768" t="s">
        <v>10</v>
      </c>
      <c r="B10" s="768"/>
      <c r="C10" s="52" t="s">
        <v>79</v>
      </c>
      <c r="D10" s="234"/>
      <c r="E10" s="234"/>
      <c r="F10" s="3" t="e">
        <f t="shared" si="0"/>
        <v>#DIV/0!</v>
      </c>
      <c r="G10" s="234"/>
      <c r="H10" s="8"/>
      <c r="I10" s="9"/>
      <c r="J10" s="9"/>
      <c r="K10" s="9"/>
      <c r="L10" s="9"/>
    </row>
    <row r="11" spans="1:16">
      <c r="A11" s="768" t="s">
        <v>11</v>
      </c>
      <c r="B11" s="768"/>
      <c r="C11" s="421">
        <v>100</v>
      </c>
      <c r="D11" s="234"/>
      <c r="E11" s="234"/>
      <c r="F11" s="3" t="e">
        <f t="shared" si="0"/>
        <v>#DIV/0!</v>
      </c>
      <c r="G11" s="234"/>
      <c r="H11" s="5"/>
      <c r="I11" s="9"/>
      <c r="J11" s="9"/>
      <c r="K11" s="9"/>
      <c r="L11" s="9"/>
    </row>
    <row r="12" spans="1:16">
      <c r="A12" s="768" t="s">
        <v>12</v>
      </c>
      <c r="B12" s="768"/>
      <c r="C12" s="52" t="s">
        <v>79</v>
      </c>
      <c r="D12" s="234"/>
      <c r="E12" s="234"/>
      <c r="F12" s="3" t="e">
        <f t="shared" si="0"/>
        <v>#DIV/0!</v>
      </c>
      <c r="G12" s="234"/>
      <c r="H12" s="10"/>
      <c r="I12" s="9"/>
      <c r="J12" s="9"/>
      <c r="K12" s="9"/>
      <c r="L12" s="9"/>
    </row>
    <row r="13" spans="1:16">
      <c r="A13" s="768" t="s">
        <v>13</v>
      </c>
      <c r="B13" s="769"/>
      <c r="C13" s="52" t="s">
        <v>79</v>
      </c>
      <c r="D13" s="236"/>
      <c r="E13" s="236"/>
      <c r="F13" s="3" t="e">
        <f t="shared" si="0"/>
        <v>#DIV/0!</v>
      </c>
      <c r="G13" s="236"/>
      <c r="H13" s="10"/>
      <c r="I13" s="9"/>
      <c r="J13" s="9"/>
      <c r="K13" s="9"/>
      <c r="L13" s="9"/>
    </row>
    <row r="14" spans="1:16">
      <c r="A14" s="768" t="s">
        <v>14</v>
      </c>
      <c r="B14" s="769"/>
      <c r="C14" s="52" t="s">
        <v>79</v>
      </c>
      <c r="D14" s="236"/>
      <c r="E14" s="236"/>
      <c r="F14" s="3" t="e">
        <f t="shared" si="0"/>
        <v>#DIV/0!</v>
      </c>
      <c r="G14" s="236"/>
      <c r="H14" s="10"/>
      <c r="I14" s="9"/>
      <c r="J14" s="9"/>
      <c r="K14" s="9"/>
      <c r="L14" s="9"/>
    </row>
    <row r="15" spans="1:16">
      <c r="A15" s="768" t="s">
        <v>15</v>
      </c>
      <c r="B15" s="769"/>
      <c r="C15" s="52" t="s">
        <v>79</v>
      </c>
      <c r="D15" s="236"/>
      <c r="E15" s="236"/>
      <c r="F15" s="3" t="e">
        <f t="shared" si="0"/>
        <v>#DIV/0!</v>
      </c>
      <c r="G15" s="236"/>
      <c r="H15" s="10"/>
      <c r="I15" s="9"/>
      <c r="J15" s="9"/>
      <c r="K15" s="9"/>
      <c r="L15" s="9"/>
    </row>
    <row r="16" spans="1:16">
      <c r="A16" s="768" t="s">
        <v>16</v>
      </c>
      <c r="B16" s="769"/>
      <c r="C16" s="52" t="s">
        <v>79</v>
      </c>
      <c r="D16" s="236"/>
      <c r="E16" s="236"/>
      <c r="F16" s="3" t="e">
        <f t="shared" si="0"/>
        <v>#DIV/0!</v>
      </c>
      <c r="G16" s="236"/>
      <c r="H16" s="10"/>
      <c r="I16" s="9"/>
      <c r="J16" s="9"/>
      <c r="K16" s="9"/>
      <c r="L16" s="9"/>
    </row>
    <row r="17" spans="1:12">
      <c r="A17" s="768" t="s">
        <v>17</v>
      </c>
      <c r="B17" s="769"/>
      <c r="C17" s="52" t="s">
        <v>79</v>
      </c>
      <c r="D17" s="236"/>
      <c r="E17" s="236"/>
      <c r="F17" s="3" t="e">
        <f t="shared" si="0"/>
        <v>#DIV/0!</v>
      </c>
      <c r="G17" s="236"/>
      <c r="H17" s="10"/>
      <c r="I17" s="9"/>
      <c r="J17" s="9"/>
      <c r="K17" s="9"/>
      <c r="L17" s="9"/>
    </row>
    <row r="18" spans="1:12">
      <c r="A18" s="819" t="s">
        <v>165</v>
      </c>
      <c r="B18" s="820"/>
      <c r="C18" s="52" t="s">
        <v>79</v>
      </c>
      <c r="D18" s="236"/>
      <c r="E18" s="236"/>
      <c r="F18" s="3" t="e">
        <f t="shared" si="0"/>
        <v>#DIV/0!</v>
      </c>
      <c r="G18" s="236"/>
      <c r="H18" s="10"/>
      <c r="I18" s="9"/>
      <c r="J18" s="9"/>
      <c r="K18" s="9"/>
      <c r="L18" s="9"/>
    </row>
    <row r="19" spans="1:12">
      <c r="A19" s="810" t="s">
        <v>31</v>
      </c>
      <c r="B19" s="811"/>
      <c r="C19" s="260" t="s">
        <v>79</v>
      </c>
      <c r="D19" s="260"/>
      <c r="E19" s="260"/>
      <c r="F19" s="241" t="e">
        <f>(D19/E19)*100</f>
        <v>#DIV/0!</v>
      </c>
      <c r="G19" s="260"/>
      <c r="H19" s="260"/>
      <c r="I19" s="9"/>
      <c r="J19" s="9"/>
      <c r="K19" s="9"/>
      <c r="L19" s="9"/>
    </row>
    <row r="20" spans="1:12" s="9" customFormat="1"/>
  </sheetData>
  <mergeCells count="21">
    <mergeCell ref="A11:B11"/>
    <mergeCell ref="A12:B12"/>
    <mergeCell ref="A19:B19"/>
    <mergeCell ref="A13:B13"/>
    <mergeCell ref="A14:B14"/>
    <mergeCell ref="A15:B15"/>
    <mergeCell ref="A16:B16"/>
    <mergeCell ref="A17:B17"/>
    <mergeCell ref="A18:B18"/>
    <mergeCell ref="A10:B10"/>
    <mergeCell ref="A1:A2"/>
    <mergeCell ref="G1:H1"/>
    <mergeCell ref="G2:H2"/>
    <mergeCell ref="B1:F2"/>
    <mergeCell ref="A3:H3"/>
    <mergeCell ref="A4:B4"/>
    <mergeCell ref="A5:B5"/>
    <mergeCell ref="A6:B6"/>
    <mergeCell ref="A7:B7"/>
    <mergeCell ref="A8:B8"/>
    <mergeCell ref="A9:B9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0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G2:H2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P15"/>
  <sheetViews>
    <sheetView view="pageBreakPreview" zoomScale="90" zoomScaleNormal="60" zoomScaleSheetLayoutView="90" workbookViewId="0">
      <selection activeCell="I1" sqref="I1"/>
    </sheetView>
  </sheetViews>
  <sheetFormatPr defaultRowHeight="23.25"/>
  <cols>
    <col min="1" max="1" width="13.375" style="7" customWidth="1"/>
    <col min="2" max="2" width="15" style="7" customWidth="1"/>
    <col min="3" max="4" width="25" style="7" customWidth="1"/>
    <col min="5" max="5" width="18.625" style="7" customWidth="1"/>
    <col min="6" max="6" width="14.75" style="7" customWidth="1"/>
    <col min="7" max="7" width="15.75" style="7" customWidth="1"/>
    <col min="8" max="8" width="19.875" style="7" customWidth="1"/>
    <col min="9" max="9" width="9" style="7"/>
    <col min="10" max="10" width="0" style="7" hidden="1" customWidth="1"/>
    <col min="11" max="11" width="15.875" style="7" customWidth="1"/>
    <col min="12" max="12" width="19.375" style="7" customWidth="1"/>
    <col min="13" max="16384" width="9" style="7"/>
  </cols>
  <sheetData>
    <row r="1" spans="1:16" s="350" customFormat="1" ht="26.25">
      <c r="A1" s="651" t="s">
        <v>0</v>
      </c>
      <c r="B1" s="816" t="s">
        <v>396</v>
      </c>
      <c r="C1" s="817"/>
      <c r="D1" s="817"/>
      <c r="E1" s="817"/>
      <c r="F1" s="818"/>
      <c r="G1" s="648" t="s">
        <v>430</v>
      </c>
      <c r="H1" s="648"/>
      <c r="I1" s="566" t="s">
        <v>611</v>
      </c>
      <c r="J1" s="351" t="s">
        <v>484</v>
      </c>
      <c r="K1" s="351"/>
      <c r="L1" s="351"/>
      <c r="M1" s="351"/>
      <c r="N1" s="351"/>
      <c r="O1" s="351"/>
      <c r="P1" s="351"/>
    </row>
    <row r="2" spans="1:16" s="350" customFormat="1" ht="26.25">
      <c r="A2" s="651"/>
      <c r="B2" s="657"/>
      <c r="C2" s="658"/>
      <c r="D2" s="658"/>
      <c r="E2" s="658"/>
      <c r="F2" s="659"/>
      <c r="G2" s="652" t="s">
        <v>418</v>
      </c>
      <c r="H2" s="775"/>
      <c r="J2" s="351" t="s">
        <v>485</v>
      </c>
      <c r="K2" s="351"/>
      <c r="L2" s="351"/>
      <c r="M2" s="351"/>
      <c r="N2" s="351"/>
      <c r="O2" s="351"/>
      <c r="P2" s="351"/>
    </row>
    <row r="3" spans="1:16" s="1" customFormat="1">
      <c r="A3" s="807"/>
      <c r="B3" s="808"/>
      <c r="C3" s="808"/>
      <c r="D3" s="808"/>
      <c r="E3" s="808"/>
      <c r="F3" s="808"/>
      <c r="G3" s="808"/>
      <c r="H3" s="808"/>
    </row>
    <row r="4" spans="1:16" s="2" customFormat="1" ht="93" customHeight="1">
      <c r="A4" s="257" t="s">
        <v>24</v>
      </c>
      <c r="B4" s="782" t="s">
        <v>479</v>
      </c>
      <c r="C4" s="783"/>
      <c r="D4" s="258" t="s">
        <v>481</v>
      </c>
      <c r="E4" s="258" t="s">
        <v>41</v>
      </c>
      <c r="F4" s="261" t="s">
        <v>480</v>
      </c>
      <c r="G4" s="261" t="s">
        <v>482</v>
      </c>
      <c r="H4" s="261" t="s">
        <v>483</v>
      </c>
      <c r="I4" s="1"/>
      <c r="J4" s="1"/>
      <c r="K4" s="1"/>
      <c r="L4" s="1"/>
    </row>
    <row r="5" spans="1:16" s="2" customFormat="1">
      <c r="A5" s="422"/>
      <c r="B5" s="423"/>
      <c r="C5" s="424"/>
      <c r="D5" s="425"/>
      <c r="E5" s="425"/>
      <c r="F5" s="426" t="s">
        <v>484</v>
      </c>
      <c r="G5" s="426"/>
      <c r="H5" s="426"/>
      <c r="I5" s="1"/>
      <c r="J5" s="1"/>
      <c r="K5" s="1"/>
      <c r="L5" s="1"/>
    </row>
    <row r="6" spans="1:16" s="2" customFormat="1">
      <c r="A6" s="422"/>
      <c r="B6" s="423"/>
      <c r="C6" s="424"/>
      <c r="D6" s="425"/>
      <c r="E6" s="425"/>
      <c r="F6" s="426"/>
      <c r="G6" s="426"/>
      <c r="H6" s="426"/>
      <c r="I6" s="1"/>
      <c r="J6" s="1"/>
      <c r="K6" s="1"/>
      <c r="L6" s="1"/>
    </row>
    <row r="7" spans="1:16" s="2" customFormat="1">
      <c r="A7" s="422"/>
      <c r="B7" s="423"/>
      <c r="C7" s="424"/>
      <c r="D7" s="425"/>
      <c r="E7" s="425"/>
      <c r="F7" s="426"/>
      <c r="G7" s="426"/>
      <c r="H7" s="426"/>
      <c r="I7" s="1"/>
      <c r="J7" s="1"/>
      <c r="K7" s="1"/>
      <c r="L7" s="1"/>
    </row>
    <row r="8" spans="1:16" s="2" customFormat="1">
      <c r="A8" s="422"/>
      <c r="B8" s="423"/>
      <c r="C8" s="424"/>
      <c r="D8" s="425"/>
      <c r="E8" s="425"/>
      <c r="F8" s="426"/>
      <c r="G8" s="426"/>
      <c r="H8" s="426"/>
      <c r="I8" s="1"/>
      <c r="J8" s="1"/>
      <c r="K8" s="1"/>
      <c r="L8" s="1"/>
    </row>
    <row r="9" spans="1:16" s="2" customFormat="1">
      <c r="A9" s="422"/>
      <c r="B9" s="423"/>
      <c r="C9" s="424"/>
      <c r="D9" s="425"/>
      <c r="E9" s="425"/>
      <c r="F9" s="426"/>
      <c r="G9" s="426"/>
      <c r="H9" s="426"/>
      <c r="I9" s="1"/>
      <c r="J9" s="1"/>
      <c r="K9" s="1"/>
      <c r="L9" s="1"/>
    </row>
    <row r="10" spans="1:16" s="1" customFormat="1">
      <c r="A10" s="255"/>
      <c r="B10" s="821"/>
      <c r="C10" s="822"/>
      <c r="D10" s="52"/>
      <c r="E10" s="52"/>
      <c r="F10" s="426"/>
      <c r="G10" s="3"/>
      <c r="H10" s="3"/>
    </row>
    <row r="11" spans="1:16" s="1" customFormat="1">
      <c r="A11" s="259"/>
      <c r="B11" s="821"/>
      <c r="C11" s="822"/>
      <c r="D11" s="52"/>
      <c r="E11" s="52"/>
      <c r="F11" s="426"/>
      <c r="G11" s="3"/>
      <c r="H11" s="3"/>
    </row>
    <row r="12" spans="1:16" s="1" customFormat="1">
      <c r="A12" s="259"/>
      <c r="B12" s="821"/>
      <c r="C12" s="822"/>
      <c r="D12" s="52"/>
      <c r="E12" s="52"/>
      <c r="F12" s="426"/>
      <c r="G12" s="3"/>
      <c r="H12" s="3"/>
    </row>
    <row r="13" spans="1:16" s="1" customFormat="1">
      <c r="A13" s="259"/>
      <c r="B13" s="821"/>
      <c r="C13" s="822"/>
      <c r="D13" s="52"/>
      <c r="E13" s="52"/>
      <c r="F13" s="426"/>
      <c r="G13" s="3"/>
      <c r="H13" s="3"/>
    </row>
    <row r="14" spans="1:16" s="1" customFormat="1">
      <c r="A14" s="259"/>
      <c r="B14" s="821"/>
      <c r="C14" s="822"/>
      <c r="D14" s="52"/>
      <c r="E14" s="52"/>
      <c r="F14" s="426"/>
      <c r="G14" s="3"/>
      <c r="H14" s="3"/>
    </row>
    <row r="15" spans="1:16" s="9" customFormat="1"/>
  </sheetData>
  <mergeCells count="11">
    <mergeCell ref="A1:A2"/>
    <mergeCell ref="G1:H1"/>
    <mergeCell ref="G2:H2"/>
    <mergeCell ref="A3:H3"/>
    <mergeCell ref="B4:C4"/>
    <mergeCell ref="B1:F2"/>
    <mergeCell ref="B10:C10"/>
    <mergeCell ref="B11:C11"/>
    <mergeCell ref="B12:C12"/>
    <mergeCell ref="B13:C13"/>
    <mergeCell ref="B14:C14"/>
  </mergeCells>
  <dataValidations count="1">
    <dataValidation type="list" allowBlank="1" showInputMessage="1" showErrorMessage="1" sqref="F5:F14">
      <formula1>$J$1:$J$2</formula1>
    </dataValidation>
  </dataValidations>
  <hyperlinks>
    <hyperlink ref="I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8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G2:H2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P20"/>
  <sheetViews>
    <sheetView zoomScale="70" zoomScaleNormal="70" zoomScaleSheetLayoutView="85" workbookViewId="0">
      <selection activeCell="G1" sqref="G1"/>
    </sheetView>
  </sheetViews>
  <sheetFormatPr defaultRowHeight="19.5"/>
  <cols>
    <col min="1" max="1" width="13.375" style="269" customWidth="1"/>
    <col min="2" max="2" width="30.875" style="269" customWidth="1"/>
    <col min="3" max="3" width="9.375" style="269" customWidth="1"/>
    <col min="4" max="4" width="29" style="269" customWidth="1"/>
    <col min="5" max="6" width="22.625" style="269" customWidth="1"/>
    <col min="7" max="7" width="19.625" style="269" customWidth="1"/>
    <col min="8" max="8" width="32.25" style="269" customWidth="1"/>
    <col min="9" max="10" width="9" style="269"/>
    <col min="11" max="11" width="15.875" style="269" customWidth="1"/>
    <col min="12" max="12" width="19.375" style="269" customWidth="1"/>
    <col min="13" max="16384" width="9" style="269"/>
  </cols>
  <sheetData>
    <row r="1" spans="1:16" s="350" customFormat="1" ht="26.25">
      <c r="A1" s="651" t="s">
        <v>0</v>
      </c>
      <c r="B1" s="347" t="s">
        <v>397</v>
      </c>
      <c r="C1" s="348"/>
      <c r="D1" s="348"/>
      <c r="E1" s="648" t="s">
        <v>430</v>
      </c>
      <c r="F1" s="648"/>
      <c r="G1" s="566" t="s">
        <v>611</v>
      </c>
      <c r="J1" s="351"/>
      <c r="K1" s="351"/>
      <c r="L1" s="351"/>
      <c r="M1" s="351"/>
      <c r="N1" s="351"/>
      <c r="O1" s="351"/>
      <c r="P1" s="351"/>
    </row>
    <row r="2" spans="1:16" s="350" customFormat="1" ht="26.25">
      <c r="A2" s="651"/>
      <c r="B2" s="352"/>
      <c r="C2" s="353"/>
      <c r="D2" s="353"/>
      <c r="E2" s="649" t="s">
        <v>418</v>
      </c>
      <c r="F2" s="649"/>
      <c r="G2" s="427"/>
      <c r="J2" s="351"/>
      <c r="K2" s="351"/>
      <c r="L2" s="351"/>
      <c r="M2" s="351"/>
      <c r="N2" s="351"/>
      <c r="O2" s="351"/>
      <c r="P2" s="351"/>
    </row>
    <row r="3" spans="1:16" s="262" customFormat="1">
      <c r="A3" s="824"/>
      <c r="B3" s="825"/>
      <c r="C3" s="825"/>
      <c r="D3" s="825"/>
      <c r="E3" s="825"/>
      <c r="F3" s="825"/>
      <c r="G3" s="826"/>
      <c r="H3" s="826"/>
    </row>
    <row r="4" spans="1:16" s="267" customFormat="1" ht="42">
      <c r="A4" s="827" t="s">
        <v>3</v>
      </c>
      <c r="B4" s="828"/>
      <c r="C4" s="428" t="s">
        <v>1</v>
      </c>
      <c r="D4" s="429" t="s">
        <v>486</v>
      </c>
      <c r="E4" s="430" t="s">
        <v>46</v>
      </c>
      <c r="F4" s="430" t="s">
        <v>45</v>
      </c>
      <c r="G4" s="431"/>
      <c r="H4" s="432"/>
      <c r="I4" s="262"/>
      <c r="J4" s="262"/>
      <c r="K4" s="262"/>
      <c r="L4" s="262"/>
    </row>
    <row r="5" spans="1:16" s="262" customFormat="1" ht="23.25" customHeight="1">
      <c r="A5" s="823" t="s">
        <v>5</v>
      </c>
      <c r="B5" s="823"/>
      <c r="C5" s="433">
        <v>2</v>
      </c>
      <c r="D5" s="434"/>
      <c r="E5" s="435"/>
      <c r="F5" s="435"/>
      <c r="G5" s="431"/>
    </row>
    <row r="6" spans="1:16" s="262" customFormat="1">
      <c r="A6" s="823" t="s">
        <v>6</v>
      </c>
      <c r="B6" s="823"/>
      <c r="C6" s="433">
        <v>2</v>
      </c>
      <c r="D6" s="433"/>
      <c r="E6" s="433"/>
      <c r="F6" s="363"/>
      <c r="G6" s="436"/>
    </row>
    <row r="7" spans="1:16" s="262" customFormat="1">
      <c r="A7" s="823" t="s">
        <v>7</v>
      </c>
      <c r="B7" s="823"/>
      <c r="C7" s="433">
        <v>2</v>
      </c>
      <c r="D7" s="433"/>
      <c r="E7" s="433"/>
      <c r="F7" s="363"/>
      <c r="G7" s="436"/>
    </row>
    <row r="8" spans="1:16" s="262" customFormat="1">
      <c r="A8" s="823" t="s">
        <v>8</v>
      </c>
      <c r="B8" s="823"/>
      <c r="C8" s="433">
        <v>2</v>
      </c>
      <c r="D8" s="433"/>
      <c r="E8" s="433"/>
      <c r="F8" s="363"/>
      <c r="G8" s="436"/>
    </row>
    <row r="9" spans="1:16" s="262" customFormat="1">
      <c r="A9" s="823" t="s">
        <v>9</v>
      </c>
      <c r="B9" s="823"/>
      <c r="C9" s="433">
        <v>2</v>
      </c>
      <c r="D9" s="433"/>
      <c r="E9" s="433"/>
      <c r="F9" s="363"/>
      <c r="G9" s="436"/>
    </row>
    <row r="10" spans="1:16">
      <c r="A10" s="823" t="s">
        <v>10</v>
      </c>
      <c r="B10" s="823"/>
      <c r="C10" s="433">
        <v>2</v>
      </c>
      <c r="D10" s="433"/>
      <c r="E10" s="433"/>
      <c r="F10" s="363"/>
      <c r="G10" s="437"/>
      <c r="H10" s="399"/>
      <c r="I10" s="378"/>
      <c r="J10" s="378"/>
      <c r="K10" s="378"/>
      <c r="L10" s="378"/>
    </row>
    <row r="11" spans="1:16">
      <c r="A11" s="823" t="s">
        <v>11</v>
      </c>
      <c r="B11" s="823"/>
      <c r="C11" s="433">
        <v>2</v>
      </c>
      <c r="D11" s="433"/>
      <c r="E11" s="433"/>
      <c r="F11" s="363"/>
      <c r="G11" s="438"/>
      <c r="H11" s="262"/>
      <c r="I11" s="378"/>
      <c r="J11" s="378"/>
      <c r="K11" s="378"/>
      <c r="L11" s="378"/>
    </row>
    <row r="12" spans="1:16">
      <c r="A12" s="823" t="s">
        <v>12</v>
      </c>
      <c r="B12" s="823"/>
      <c r="C12" s="433">
        <v>2</v>
      </c>
      <c r="D12" s="433"/>
      <c r="E12" s="433"/>
      <c r="F12" s="363"/>
      <c r="G12" s="438"/>
      <c r="H12" s="262"/>
      <c r="I12" s="378"/>
      <c r="J12" s="378"/>
      <c r="K12" s="378"/>
      <c r="L12" s="378"/>
    </row>
    <row r="13" spans="1:16">
      <c r="A13" s="823" t="s">
        <v>13</v>
      </c>
      <c r="B13" s="831"/>
      <c r="C13" s="433">
        <v>2</v>
      </c>
      <c r="D13" s="433"/>
      <c r="E13" s="433"/>
      <c r="F13" s="369"/>
      <c r="G13" s="438"/>
      <c r="H13" s="262"/>
      <c r="I13" s="378"/>
      <c r="J13" s="378"/>
      <c r="K13" s="378"/>
      <c r="L13" s="378"/>
    </row>
    <row r="14" spans="1:16">
      <c r="A14" s="823" t="s">
        <v>14</v>
      </c>
      <c r="B14" s="831"/>
      <c r="C14" s="433">
        <v>2</v>
      </c>
      <c r="D14" s="433"/>
      <c r="E14" s="433"/>
      <c r="F14" s="369"/>
      <c r="G14" s="438"/>
      <c r="H14" s="262"/>
      <c r="I14" s="378"/>
      <c r="J14" s="378"/>
      <c r="K14" s="378"/>
      <c r="L14" s="378"/>
    </row>
    <row r="15" spans="1:16">
      <c r="A15" s="823" t="s">
        <v>15</v>
      </c>
      <c r="B15" s="831"/>
      <c r="C15" s="433">
        <v>2</v>
      </c>
      <c r="D15" s="433"/>
      <c r="E15" s="433"/>
      <c r="F15" s="369"/>
      <c r="G15" s="438"/>
      <c r="H15" s="262"/>
      <c r="I15" s="378"/>
      <c r="J15" s="378"/>
      <c r="K15" s="378"/>
      <c r="L15" s="378"/>
    </row>
    <row r="16" spans="1:16">
      <c r="A16" s="823" t="s">
        <v>16</v>
      </c>
      <c r="B16" s="831"/>
      <c r="C16" s="433">
        <v>2</v>
      </c>
      <c r="D16" s="433"/>
      <c r="E16" s="433"/>
      <c r="F16" s="369"/>
      <c r="G16" s="438"/>
      <c r="H16" s="262"/>
      <c r="I16" s="378"/>
      <c r="J16" s="378"/>
      <c r="K16" s="378"/>
      <c r="L16" s="378"/>
    </row>
    <row r="17" spans="1:12">
      <c r="A17" s="823" t="s">
        <v>17</v>
      </c>
      <c r="B17" s="831"/>
      <c r="C17" s="433">
        <v>2</v>
      </c>
      <c r="D17" s="433"/>
      <c r="E17" s="433"/>
      <c r="F17" s="369"/>
      <c r="G17" s="438"/>
      <c r="H17" s="262"/>
      <c r="I17" s="378"/>
      <c r="J17" s="378"/>
      <c r="K17" s="378"/>
      <c r="L17" s="378"/>
    </row>
    <row r="18" spans="1:12">
      <c r="A18" s="832" t="s">
        <v>165</v>
      </c>
      <c r="B18" s="833"/>
      <c r="C18" s="433">
        <v>2</v>
      </c>
      <c r="D18" s="433"/>
      <c r="E18" s="433"/>
      <c r="F18" s="369"/>
      <c r="G18" s="438"/>
      <c r="H18" s="262"/>
      <c r="I18" s="378"/>
      <c r="J18" s="378"/>
      <c r="K18" s="378"/>
      <c r="L18" s="378"/>
    </row>
    <row r="19" spans="1:12">
      <c r="A19" s="829" t="s">
        <v>2</v>
      </c>
      <c r="B19" s="830"/>
      <c r="C19" s="439">
        <v>28</v>
      </c>
      <c r="D19" s="439"/>
      <c r="E19" s="439"/>
      <c r="F19" s="395"/>
      <c r="G19" s="437"/>
      <c r="H19" s="399"/>
      <c r="I19" s="378"/>
      <c r="J19" s="378"/>
      <c r="K19" s="378"/>
      <c r="L19" s="378"/>
    </row>
    <row r="20" spans="1:12" s="378" customFormat="1"/>
  </sheetData>
  <mergeCells count="20">
    <mergeCell ref="A12:B12"/>
    <mergeCell ref="A19:B19"/>
    <mergeCell ref="A13:B13"/>
    <mergeCell ref="A14:B14"/>
    <mergeCell ref="A15:B15"/>
    <mergeCell ref="A16:B16"/>
    <mergeCell ref="A17:B17"/>
    <mergeCell ref="A18:B18"/>
    <mergeCell ref="A11:B11"/>
    <mergeCell ref="A1:A2"/>
    <mergeCell ref="E1:F1"/>
    <mergeCell ref="E2:F2"/>
    <mergeCell ref="A3:H3"/>
    <mergeCell ref="A4:B4"/>
    <mergeCell ref="A5:B5"/>
    <mergeCell ref="A6:B6"/>
    <mergeCell ref="A7:B7"/>
    <mergeCell ref="A8:B8"/>
    <mergeCell ref="A9:B9"/>
    <mergeCell ref="A10:B10"/>
  </mergeCells>
  <hyperlinks>
    <hyperlink ref="G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E2:F2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J11"/>
  <sheetViews>
    <sheetView view="pageBreakPreview" topLeftCell="D1" zoomScale="90" zoomScaleNormal="60" zoomScaleSheetLayoutView="90" workbookViewId="0">
      <selection activeCell="J1" sqref="J1"/>
    </sheetView>
  </sheetViews>
  <sheetFormatPr defaultRowHeight="23.25"/>
  <cols>
    <col min="1" max="1" width="13.375" style="7" customWidth="1"/>
    <col min="2" max="3" width="36.25" style="7" customWidth="1"/>
    <col min="4" max="4" width="31.375" style="7" customWidth="1"/>
    <col min="5" max="5" width="27.125" style="7" customWidth="1"/>
    <col min="6" max="6" width="13.125" style="7" customWidth="1"/>
    <col min="7" max="7" width="17.25" style="7" customWidth="1"/>
    <col min="8" max="8" width="27.125" style="7" customWidth="1"/>
    <col min="9" max="9" width="11.75" style="7" customWidth="1"/>
    <col min="10" max="16384" width="9" style="7"/>
  </cols>
  <sheetData>
    <row r="1" spans="1:10" s="350" customFormat="1" ht="26.25">
      <c r="A1" s="651" t="s">
        <v>0</v>
      </c>
      <c r="B1" s="347" t="s">
        <v>397</v>
      </c>
      <c r="C1" s="348"/>
      <c r="D1" s="348"/>
      <c r="E1" s="348"/>
      <c r="F1" s="348"/>
      <c r="G1" s="355"/>
      <c r="H1" s="738" t="s">
        <v>430</v>
      </c>
      <c r="I1" s="740"/>
      <c r="J1" s="566" t="s">
        <v>611</v>
      </c>
    </row>
    <row r="2" spans="1:10" s="350" customFormat="1" ht="26.25">
      <c r="A2" s="651"/>
      <c r="B2" s="352"/>
      <c r="C2" s="353"/>
      <c r="D2" s="353"/>
      <c r="E2" s="353"/>
      <c r="F2" s="353"/>
      <c r="G2" s="356"/>
      <c r="H2" s="834" t="s">
        <v>418</v>
      </c>
      <c r="I2" s="835"/>
      <c r="J2" s="351"/>
    </row>
    <row r="3" spans="1:10" s="1" customFormat="1">
      <c r="A3" s="807"/>
      <c r="B3" s="808"/>
      <c r="C3" s="808"/>
      <c r="D3" s="808"/>
    </row>
    <row r="4" spans="1:10" s="2" customFormat="1" ht="46.5">
      <c r="A4" s="440" t="s">
        <v>24</v>
      </c>
      <c r="B4" s="441" t="s">
        <v>510</v>
      </c>
      <c r="C4" s="441" t="s">
        <v>504</v>
      </c>
      <c r="D4" s="441" t="s">
        <v>511</v>
      </c>
      <c r="E4" s="440" t="s">
        <v>505</v>
      </c>
      <c r="F4" s="440" t="s">
        <v>506</v>
      </c>
      <c r="G4" s="440" t="s">
        <v>507</v>
      </c>
      <c r="H4" s="441" t="s">
        <v>509</v>
      </c>
      <c r="I4" s="241" t="s">
        <v>508</v>
      </c>
    </row>
    <row r="5" spans="1:10" s="2" customFormat="1">
      <c r="A5" s="422"/>
      <c r="B5" s="423"/>
      <c r="C5" s="423"/>
      <c r="D5" s="423"/>
      <c r="E5" s="5"/>
      <c r="F5" s="5"/>
      <c r="G5" s="5"/>
      <c r="H5" s="5"/>
      <c r="I5" s="5"/>
    </row>
    <row r="6" spans="1:10" s="1" customFormat="1">
      <c r="A6" s="255"/>
      <c r="B6" s="465"/>
      <c r="C6" s="465"/>
      <c r="D6" s="465"/>
      <c r="E6" s="5"/>
      <c r="F6" s="5"/>
      <c r="G6" s="5"/>
      <c r="H6" s="5"/>
      <c r="I6" s="5"/>
    </row>
    <row r="7" spans="1:10" s="1" customFormat="1">
      <c r="A7" s="259"/>
      <c r="B7" s="465"/>
      <c r="C7" s="465"/>
      <c r="D7" s="465"/>
      <c r="E7" s="5"/>
      <c r="F7" s="5"/>
      <c r="G7" s="5"/>
      <c r="H7" s="5"/>
      <c r="I7" s="5"/>
    </row>
    <row r="8" spans="1:10" s="1" customFormat="1">
      <c r="A8" s="259"/>
      <c r="B8" s="465"/>
      <c r="C8" s="465"/>
      <c r="D8" s="465"/>
      <c r="E8" s="5"/>
      <c r="F8" s="5"/>
      <c r="G8" s="5"/>
      <c r="H8" s="5"/>
      <c r="I8" s="5"/>
    </row>
    <row r="9" spans="1:10" s="1" customFormat="1">
      <c r="A9" s="259"/>
      <c r="B9" s="465"/>
      <c r="C9" s="465"/>
      <c r="D9" s="465"/>
      <c r="E9" s="5"/>
      <c r="F9" s="5"/>
      <c r="G9" s="5"/>
      <c r="H9" s="5"/>
      <c r="I9" s="5"/>
    </row>
    <row r="10" spans="1:10" s="1" customFormat="1">
      <c r="A10" s="259"/>
      <c r="B10" s="465"/>
      <c r="C10" s="465"/>
      <c r="D10" s="465"/>
      <c r="E10" s="5"/>
      <c r="F10" s="5"/>
      <c r="G10" s="5"/>
      <c r="H10" s="5"/>
      <c r="I10" s="5"/>
    </row>
    <row r="11" spans="1:10" s="9" customFormat="1"/>
  </sheetData>
  <mergeCells count="4">
    <mergeCell ref="H1:I1"/>
    <mergeCell ref="H2:I2"/>
    <mergeCell ref="A1:A2"/>
    <mergeCell ref="A3:D3"/>
  </mergeCells>
  <hyperlinks>
    <hyperlink ref="J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51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H2:I2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J13"/>
  <sheetViews>
    <sheetView view="pageBreakPreview" zoomScale="85" zoomScaleNormal="90" zoomScaleSheetLayoutView="85" workbookViewId="0">
      <selection activeCell="A12" sqref="A12:B12"/>
    </sheetView>
  </sheetViews>
  <sheetFormatPr defaultRowHeight="19.5"/>
  <cols>
    <col min="1" max="1" width="13.375" style="269" customWidth="1"/>
    <col min="2" max="2" width="30.875" style="269" customWidth="1"/>
    <col min="3" max="3" width="11.375" style="269" customWidth="1"/>
    <col min="4" max="6" width="21" style="269" customWidth="1"/>
    <col min="7" max="7" width="13.875" style="269" customWidth="1"/>
    <col min="8" max="8" width="16.375" style="269" customWidth="1"/>
    <col min="9" max="16384" width="9" style="269"/>
  </cols>
  <sheetData>
    <row r="1" spans="1:10" s="350" customFormat="1" ht="26.25">
      <c r="A1" s="651" t="s">
        <v>0</v>
      </c>
      <c r="B1" s="446" t="s">
        <v>488</v>
      </c>
      <c r="C1" s="446"/>
      <c r="D1" s="446"/>
      <c r="E1" s="447"/>
      <c r="F1" s="446"/>
      <c r="G1" s="648" t="s">
        <v>430</v>
      </c>
      <c r="H1" s="648"/>
      <c r="I1" s="566" t="s">
        <v>611</v>
      </c>
      <c r="J1" s="564"/>
    </row>
    <row r="2" spans="1:10" s="350" customFormat="1" ht="26.25">
      <c r="A2" s="651"/>
      <c r="B2" s="657" t="s">
        <v>489</v>
      </c>
      <c r="C2" s="658"/>
      <c r="D2" s="658"/>
      <c r="E2" s="658"/>
      <c r="F2" s="659"/>
      <c r="G2" s="649" t="s">
        <v>418</v>
      </c>
      <c r="H2" s="649"/>
      <c r="I2" s="351"/>
    </row>
    <row r="3" spans="1:10" s="350" customFormat="1" ht="26.25">
      <c r="A3" s="442"/>
      <c r="B3" s="443"/>
      <c r="C3" s="443"/>
      <c r="D3" s="443"/>
      <c r="E3" s="444"/>
      <c r="F3" s="443"/>
      <c r="G3" s="445"/>
      <c r="H3" s="445"/>
      <c r="I3" s="351"/>
    </row>
    <row r="4" spans="1:10" s="267" customFormat="1" ht="136.5">
      <c r="A4" s="680" t="s">
        <v>487</v>
      </c>
      <c r="B4" s="675"/>
      <c r="C4" s="266" t="s">
        <v>1</v>
      </c>
      <c r="D4" s="454" t="s">
        <v>490</v>
      </c>
      <c r="E4" s="454" t="s">
        <v>491</v>
      </c>
      <c r="F4" s="455" t="s">
        <v>105</v>
      </c>
      <c r="G4" s="454" t="s">
        <v>117</v>
      </c>
      <c r="H4" s="454" t="s">
        <v>45</v>
      </c>
    </row>
    <row r="5" spans="1:10" s="262" customFormat="1">
      <c r="A5" s="836" t="s">
        <v>492</v>
      </c>
      <c r="B5" s="836"/>
      <c r="C5" s="278"/>
      <c r="D5" s="448"/>
      <c r="E5" s="448"/>
      <c r="F5" s="449" t="e">
        <f>(D5/E5)*100</f>
        <v>#DIV/0!</v>
      </c>
      <c r="G5" s="448"/>
      <c r="H5" s="448"/>
    </row>
    <row r="6" spans="1:10" s="262" customFormat="1">
      <c r="A6" s="836" t="s">
        <v>493</v>
      </c>
      <c r="B6" s="836"/>
      <c r="C6" s="278"/>
      <c r="D6" s="448"/>
      <c r="E6" s="448"/>
      <c r="F6" s="449" t="e">
        <f t="shared" ref="F6:F12" si="0">(D6/E6)*100</f>
        <v>#DIV/0!</v>
      </c>
      <c r="G6" s="448"/>
      <c r="H6" s="448"/>
    </row>
    <row r="7" spans="1:10" s="262" customFormat="1">
      <c r="A7" s="836" t="s">
        <v>494</v>
      </c>
      <c r="B7" s="836"/>
      <c r="C7" s="278"/>
      <c r="D7" s="448"/>
      <c r="E7" s="448"/>
      <c r="F7" s="449" t="e">
        <f t="shared" si="0"/>
        <v>#DIV/0!</v>
      </c>
      <c r="G7" s="448"/>
      <c r="H7" s="448"/>
    </row>
    <row r="8" spans="1:10" s="262" customFormat="1">
      <c r="A8" s="836" t="s">
        <v>495</v>
      </c>
      <c r="B8" s="836"/>
      <c r="C8" s="278"/>
      <c r="D8" s="448"/>
      <c r="E8" s="448"/>
      <c r="F8" s="449" t="e">
        <f t="shared" si="0"/>
        <v>#DIV/0!</v>
      </c>
      <c r="G8" s="448"/>
      <c r="H8" s="448"/>
    </row>
    <row r="9" spans="1:10" s="262" customFormat="1">
      <c r="A9" s="836" t="s">
        <v>496</v>
      </c>
      <c r="B9" s="836"/>
      <c r="C9" s="278"/>
      <c r="D9" s="448"/>
      <c r="E9" s="448"/>
      <c r="F9" s="449" t="e">
        <f t="shared" si="0"/>
        <v>#DIV/0!</v>
      </c>
      <c r="G9" s="448"/>
      <c r="H9" s="448"/>
    </row>
    <row r="10" spans="1:10" s="262" customFormat="1">
      <c r="A10" s="836" t="s">
        <v>497</v>
      </c>
      <c r="B10" s="836"/>
      <c r="C10" s="278"/>
      <c r="D10" s="448"/>
      <c r="E10" s="448"/>
      <c r="F10" s="449" t="e">
        <f t="shared" si="0"/>
        <v>#DIV/0!</v>
      </c>
      <c r="G10" s="448"/>
      <c r="H10" s="448"/>
    </row>
    <row r="11" spans="1:10" s="262" customFormat="1">
      <c r="A11" s="836" t="s">
        <v>498</v>
      </c>
      <c r="B11" s="836"/>
      <c r="C11" s="278"/>
      <c r="D11" s="448"/>
      <c r="E11" s="448"/>
      <c r="F11" s="449" t="e">
        <f t="shared" si="0"/>
        <v>#DIV/0!</v>
      </c>
      <c r="G11" s="448"/>
      <c r="H11" s="448"/>
    </row>
    <row r="12" spans="1:10" s="262" customFormat="1">
      <c r="A12" s="836" t="s">
        <v>499</v>
      </c>
      <c r="B12" s="836"/>
      <c r="C12" s="278"/>
      <c r="D12" s="448"/>
      <c r="E12" s="448"/>
      <c r="F12" s="449" t="e">
        <f t="shared" si="0"/>
        <v>#DIV/0!</v>
      </c>
      <c r="G12" s="448"/>
      <c r="H12" s="448"/>
    </row>
    <row r="13" spans="1:10">
      <c r="A13" s="837" t="s">
        <v>2</v>
      </c>
      <c r="B13" s="837"/>
      <c r="C13" s="450" t="s">
        <v>500</v>
      </c>
      <c r="D13" s="451"/>
      <c r="E13" s="451"/>
      <c r="F13" s="451"/>
      <c r="G13" s="451"/>
      <c r="H13" s="451"/>
    </row>
  </sheetData>
  <mergeCells count="14">
    <mergeCell ref="A12:B12"/>
    <mergeCell ref="A13:B13"/>
    <mergeCell ref="A7:B7"/>
    <mergeCell ref="A8:B8"/>
    <mergeCell ref="A9:B9"/>
    <mergeCell ref="A4:B4"/>
    <mergeCell ref="A10:B10"/>
    <mergeCell ref="A11:B11"/>
    <mergeCell ref="A1:A2"/>
    <mergeCell ref="G1:H1"/>
    <mergeCell ref="G2:H2"/>
    <mergeCell ref="B2:F2"/>
    <mergeCell ref="A5:B5"/>
    <mergeCell ref="A6:B6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85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G2:H2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18"/>
  <sheetViews>
    <sheetView zoomScale="90" zoomScaleNormal="90" zoomScaleSheetLayoutView="85" workbookViewId="0">
      <selection activeCell="H1" sqref="H1"/>
    </sheetView>
  </sheetViews>
  <sheetFormatPr defaultRowHeight="19.5"/>
  <cols>
    <col min="1" max="1" width="13.375" style="269" customWidth="1"/>
    <col min="2" max="2" width="34.125" style="269" customWidth="1"/>
    <col min="3" max="3" width="11.375" style="269" customWidth="1"/>
    <col min="4" max="4" width="28.25" style="269" customWidth="1"/>
    <col min="5" max="6" width="7.25" style="269" customWidth="1"/>
    <col min="7" max="7" width="28" style="269" customWidth="1"/>
    <col min="8" max="16384" width="9" style="269"/>
  </cols>
  <sheetData>
    <row r="1" spans="1:8" s="350" customFormat="1" ht="26.25">
      <c r="A1" s="651" t="s">
        <v>0</v>
      </c>
      <c r="B1" s="446" t="s">
        <v>488</v>
      </c>
      <c r="C1" s="446"/>
      <c r="D1" s="446"/>
      <c r="E1" s="447"/>
      <c r="F1" s="446"/>
      <c r="G1" s="357" t="s">
        <v>430</v>
      </c>
      <c r="H1" s="566" t="s">
        <v>611</v>
      </c>
    </row>
    <row r="2" spans="1:8" s="350" customFormat="1" ht="26.25">
      <c r="A2" s="651"/>
      <c r="B2" s="657" t="s">
        <v>489</v>
      </c>
      <c r="C2" s="658"/>
      <c r="D2" s="658"/>
      <c r="E2" s="658"/>
      <c r="F2" s="659"/>
      <c r="G2" s="358" t="s">
        <v>418</v>
      </c>
      <c r="H2" s="351"/>
    </row>
    <row r="3" spans="1:8" s="350" customFormat="1" ht="26.25">
      <c r="A3" s="442"/>
      <c r="B3" s="443"/>
      <c r="C3" s="443"/>
      <c r="D3" s="443"/>
      <c r="E3" s="444"/>
      <c r="F3" s="443"/>
      <c r="G3" s="445"/>
      <c r="H3" s="351"/>
    </row>
    <row r="4" spans="1:8">
      <c r="A4" s="840" t="s">
        <v>24</v>
      </c>
      <c r="B4" s="840" t="s">
        <v>501</v>
      </c>
      <c r="C4" s="840" t="s">
        <v>443</v>
      </c>
      <c r="D4" s="840" t="s">
        <v>40</v>
      </c>
      <c r="E4" s="840" t="s">
        <v>502</v>
      </c>
      <c r="F4" s="840"/>
      <c r="G4" s="838" t="s">
        <v>503</v>
      </c>
    </row>
    <row r="5" spans="1:8">
      <c r="A5" s="840"/>
      <c r="B5" s="840"/>
      <c r="C5" s="840"/>
      <c r="D5" s="840"/>
      <c r="E5" s="452" t="s">
        <v>484</v>
      </c>
      <c r="F5" s="452" t="s">
        <v>485</v>
      </c>
      <c r="G5" s="839"/>
    </row>
    <row r="6" spans="1:8">
      <c r="A6" s="453"/>
      <c r="B6" s="453"/>
      <c r="C6" s="453"/>
      <c r="D6" s="453"/>
      <c r="E6" s="453"/>
      <c r="F6" s="453"/>
      <c r="G6" s="453"/>
    </row>
    <row r="7" spans="1:8">
      <c r="A7" s="453"/>
      <c r="B7" s="453"/>
      <c r="C7" s="453"/>
      <c r="D7" s="453"/>
      <c r="E7" s="453"/>
      <c r="F7" s="453"/>
      <c r="G7" s="453"/>
    </row>
    <row r="8" spans="1:8">
      <c r="A8" s="453"/>
      <c r="B8" s="453"/>
      <c r="C8" s="453"/>
      <c r="D8" s="453"/>
      <c r="E8" s="453"/>
      <c r="F8" s="453"/>
      <c r="G8" s="453"/>
    </row>
    <row r="9" spans="1:8">
      <c r="A9" s="453"/>
      <c r="B9" s="453"/>
      <c r="C9" s="453"/>
      <c r="D9" s="453"/>
      <c r="E9" s="453"/>
      <c r="F9" s="453"/>
      <c r="G9" s="453"/>
    </row>
    <row r="10" spans="1:8">
      <c r="A10" s="453"/>
      <c r="B10" s="453"/>
      <c r="C10" s="453"/>
      <c r="D10" s="453"/>
      <c r="E10" s="453"/>
      <c r="F10" s="453"/>
      <c r="G10" s="453"/>
    </row>
    <row r="11" spans="1:8">
      <c r="A11" s="453"/>
      <c r="B11" s="453"/>
      <c r="C11" s="453"/>
      <c r="D11" s="453"/>
      <c r="E11" s="453"/>
      <c r="F11" s="453"/>
      <c r="G11" s="453"/>
    </row>
    <row r="12" spans="1:8">
      <c r="A12" s="453"/>
      <c r="B12" s="453"/>
      <c r="C12" s="453"/>
      <c r="D12" s="453"/>
      <c r="E12" s="453"/>
      <c r="F12" s="453"/>
      <c r="G12" s="453"/>
    </row>
    <row r="13" spans="1:8">
      <c r="A13" s="453"/>
      <c r="B13" s="453"/>
      <c r="C13" s="453"/>
      <c r="D13" s="453"/>
      <c r="E13" s="453"/>
      <c r="F13" s="453"/>
      <c r="G13" s="453"/>
    </row>
    <row r="14" spans="1:8">
      <c r="A14" s="453"/>
      <c r="B14" s="453"/>
      <c r="C14" s="453"/>
      <c r="D14" s="453"/>
      <c r="E14" s="453"/>
      <c r="F14" s="453"/>
      <c r="G14" s="453"/>
    </row>
    <row r="15" spans="1:8">
      <c r="A15" s="453"/>
      <c r="B15" s="453"/>
      <c r="C15" s="453"/>
      <c r="D15" s="453"/>
      <c r="E15" s="453"/>
      <c r="F15" s="453"/>
      <c r="G15" s="453"/>
    </row>
    <row r="16" spans="1:8">
      <c r="A16" s="453"/>
      <c r="B16" s="453"/>
      <c r="C16" s="453"/>
      <c r="D16" s="453"/>
      <c r="E16" s="453"/>
      <c r="F16" s="453"/>
      <c r="G16" s="453"/>
    </row>
    <row r="17" spans="1:7">
      <c r="A17" s="453"/>
      <c r="B17" s="453"/>
      <c r="C17" s="453"/>
      <c r="D17" s="453"/>
      <c r="E17" s="453"/>
      <c r="F17" s="453"/>
      <c r="G17" s="453"/>
    </row>
    <row r="18" spans="1:7">
      <c r="A18" s="453"/>
      <c r="B18" s="453"/>
      <c r="C18" s="453"/>
      <c r="D18" s="453"/>
      <c r="E18" s="453"/>
      <c r="F18" s="453"/>
      <c r="G18" s="453"/>
    </row>
  </sheetData>
  <mergeCells count="8">
    <mergeCell ref="G4:G5"/>
    <mergeCell ref="A1:A2"/>
    <mergeCell ref="B2:F2"/>
    <mergeCell ref="E4:F4"/>
    <mergeCell ref="D4:D5"/>
    <mergeCell ref="C4:C5"/>
    <mergeCell ref="B4:B5"/>
    <mergeCell ref="A4:A5"/>
  </mergeCells>
  <hyperlinks>
    <hyperlink ref="H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G2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J19"/>
  <sheetViews>
    <sheetView zoomScale="70" zoomScaleNormal="70" zoomScaleSheetLayoutView="70" workbookViewId="0">
      <selection activeCell="J1" sqref="J1"/>
    </sheetView>
  </sheetViews>
  <sheetFormatPr defaultRowHeight="19.5"/>
  <cols>
    <col min="1" max="1" width="11.25" style="262" customWidth="1"/>
    <col min="2" max="2" width="9" style="262" customWidth="1"/>
    <col min="3" max="3" width="9.25" style="262" customWidth="1"/>
    <col min="4" max="4" width="8.25" style="262" customWidth="1"/>
    <col min="5" max="5" width="11.5" style="262" customWidth="1"/>
    <col min="6" max="6" width="54.25" style="262" customWidth="1"/>
    <col min="7" max="7" width="18.75" style="262" customWidth="1"/>
    <col min="8" max="8" width="20.25" style="262" customWidth="1"/>
    <col min="9" max="9" width="17.625" style="262" customWidth="1"/>
    <col min="10" max="16384" width="9" style="262"/>
  </cols>
  <sheetData>
    <row r="1" spans="1:10" s="350" customFormat="1" ht="26.25">
      <c r="A1" s="651" t="s">
        <v>0</v>
      </c>
      <c r="B1" s="654" t="s">
        <v>398</v>
      </c>
      <c r="C1" s="655"/>
      <c r="D1" s="655"/>
      <c r="E1" s="655"/>
      <c r="F1" s="655"/>
      <c r="G1" s="656"/>
      <c r="H1" s="648" t="s">
        <v>430</v>
      </c>
      <c r="I1" s="648"/>
      <c r="J1" s="566" t="s">
        <v>611</v>
      </c>
    </row>
    <row r="2" spans="1:10" s="350" customFormat="1" ht="26.25">
      <c r="A2" s="651"/>
      <c r="B2" s="657"/>
      <c r="C2" s="658"/>
      <c r="D2" s="658"/>
      <c r="E2" s="658"/>
      <c r="F2" s="658"/>
      <c r="G2" s="659"/>
      <c r="H2" s="649" t="s">
        <v>418</v>
      </c>
      <c r="I2" s="649"/>
    </row>
    <row r="3" spans="1:10">
      <c r="A3" s="841"/>
      <c r="B3" s="842"/>
      <c r="C3" s="842"/>
      <c r="D3" s="842"/>
      <c r="E3" s="842"/>
      <c r="F3" s="842"/>
      <c r="G3" s="842"/>
      <c r="H3" s="842"/>
      <c r="I3" s="843"/>
    </row>
    <row r="4" spans="1:10" ht="21">
      <c r="A4" s="844" t="s">
        <v>3</v>
      </c>
      <c r="B4" s="845"/>
      <c r="C4" s="845"/>
      <c r="D4" s="846"/>
      <c r="E4" s="456" t="s">
        <v>1</v>
      </c>
      <c r="F4" s="457" t="s">
        <v>512</v>
      </c>
      <c r="G4" s="466" t="s">
        <v>513</v>
      </c>
      <c r="H4" s="456" t="s">
        <v>46</v>
      </c>
      <c r="I4" s="456" t="s">
        <v>45</v>
      </c>
    </row>
    <row r="5" spans="1:10" ht="22.5" customHeight="1">
      <c r="A5" s="709" t="s">
        <v>5</v>
      </c>
      <c r="B5" s="710"/>
      <c r="C5" s="710"/>
      <c r="D5" s="458"/>
      <c r="E5" s="459">
        <v>1</v>
      </c>
      <c r="F5" s="460"/>
      <c r="G5" s="460"/>
      <c r="H5" s="461"/>
      <c r="I5" s="461"/>
    </row>
    <row r="6" spans="1:10" ht="23.25" customHeight="1">
      <c r="A6" s="709" t="s">
        <v>6</v>
      </c>
      <c r="B6" s="710"/>
      <c r="C6" s="710"/>
      <c r="D6" s="458"/>
      <c r="E6" s="459">
        <v>1</v>
      </c>
      <c r="F6" s="458"/>
      <c r="G6" s="458"/>
      <c r="H6" s="461"/>
      <c r="I6" s="461"/>
    </row>
    <row r="7" spans="1:10" ht="23.25" customHeight="1">
      <c r="A7" s="709" t="s">
        <v>7</v>
      </c>
      <c r="B7" s="710"/>
      <c r="C7" s="710"/>
      <c r="D7" s="458"/>
      <c r="E7" s="459">
        <v>1</v>
      </c>
      <c r="F7" s="458"/>
      <c r="G7" s="458"/>
      <c r="H7" s="461"/>
      <c r="I7" s="461"/>
    </row>
    <row r="8" spans="1:10" ht="23.25" customHeight="1">
      <c r="A8" s="709" t="s">
        <v>8</v>
      </c>
      <c r="B8" s="710"/>
      <c r="C8" s="710"/>
      <c r="D8" s="458"/>
      <c r="E8" s="459">
        <v>1</v>
      </c>
      <c r="F8" s="458"/>
      <c r="G8" s="458"/>
      <c r="H8" s="461"/>
      <c r="I8" s="461"/>
    </row>
    <row r="9" spans="1:10" ht="23.25" customHeight="1">
      <c r="A9" s="709" t="s">
        <v>9</v>
      </c>
      <c r="B9" s="710"/>
      <c r="C9" s="710"/>
      <c r="D9" s="458"/>
      <c r="E9" s="459">
        <v>1</v>
      </c>
      <c r="F9" s="458"/>
      <c r="G9" s="458"/>
      <c r="H9" s="461"/>
      <c r="I9" s="461"/>
    </row>
    <row r="10" spans="1:10" ht="23.25" customHeight="1">
      <c r="A10" s="709" t="s">
        <v>10</v>
      </c>
      <c r="B10" s="710"/>
      <c r="C10" s="710"/>
      <c r="D10" s="458"/>
      <c r="E10" s="459">
        <v>1</v>
      </c>
      <c r="F10" s="458"/>
      <c r="G10" s="458"/>
      <c r="H10" s="461"/>
      <c r="I10" s="461"/>
    </row>
    <row r="11" spans="1:10" ht="23.25" customHeight="1">
      <c r="A11" s="709" t="s">
        <v>135</v>
      </c>
      <c r="B11" s="710"/>
      <c r="C11" s="710"/>
      <c r="D11" s="458"/>
      <c r="E11" s="459">
        <v>1</v>
      </c>
      <c r="F11" s="458"/>
      <c r="G11" s="458"/>
      <c r="H11" s="461"/>
      <c r="I11" s="461"/>
    </row>
    <row r="12" spans="1:10" ht="23.25" customHeight="1">
      <c r="A12" s="709" t="s">
        <v>136</v>
      </c>
      <c r="B12" s="710"/>
      <c r="C12" s="710"/>
      <c r="D12" s="458"/>
      <c r="E12" s="459">
        <v>1</v>
      </c>
      <c r="F12" s="458"/>
      <c r="G12" s="458"/>
      <c r="H12" s="461"/>
      <c r="I12" s="461"/>
    </row>
    <row r="13" spans="1:10" ht="23.25" customHeight="1">
      <c r="A13" s="709" t="s">
        <v>137</v>
      </c>
      <c r="B13" s="710"/>
      <c r="C13" s="710"/>
      <c r="D13" s="458"/>
      <c r="E13" s="459">
        <v>1</v>
      </c>
      <c r="F13" s="458"/>
      <c r="G13" s="458"/>
      <c r="H13" s="461"/>
      <c r="I13" s="461"/>
    </row>
    <row r="14" spans="1:10" ht="23.25" customHeight="1">
      <c r="A14" s="709" t="s">
        <v>14</v>
      </c>
      <c r="B14" s="710"/>
      <c r="C14" s="710"/>
      <c r="D14" s="458"/>
      <c r="E14" s="459">
        <v>1</v>
      </c>
      <c r="F14" s="458"/>
      <c r="G14" s="458"/>
      <c r="H14" s="461"/>
      <c r="I14" s="461"/>
    </row>
    <row r="15" spans="1:10" ht="23.25" customHeight="1">
      <c r="A15" s="709" t="s">
        <v>15</v>
      </c>
      <c r="B15" s="710"/>
      <c r="C15" s="710"/>
      <c r="D15" s="458"/>
      <c r="E15" s="459">
        <v>1</v>
      </c>
      <c r="F15" s="458"/>
      <c r="G15" s="458"/>
      <c r="H15" s="461"/>
      <c r="I15" s="461"/>
    </row>
    <row r="16" spans="1:10" ht="23.25" customHeight="1">
      <c r="A16" s="709" t="s">
        <v>16</v>
      </c>
      <c r="B16" s="710"/>
      <c r="C16" s="710"/>
      <c r="D16" s="458"/>
      <c r="E16" s="459">
        <v>1</v>
      </c>
      <c r="F16" s="458"/>
      <c r="G16" s="458"/>
      <c r="H16" s="461"/>
      <c r="I16" s="461"/>
    </row>
    <row r="17" spans="1:9" ht="23.25" customHeight="1">
      <c r="A17" s="709" t="s">
        <v>78</v>
      </c>
      <c r="B17" s="710"/>
      <c r="C17" s="710"/>
      <c r="D17" s="458"/>
      <c r="E17" s="459">
        <v>1</v>
      </c>
      <c r="F17" s="458"/>
      <c r="G17" s="458"/>
      <c r="H17" s="461"/>
      <c r="I17" s="461"/>
    </row>
    <row r="18" spans="1:9" ht="23.25" customHeight="1">
      <c r="A18" s="720" t="s">
        <v>165</v>
      </c>
      <c r="B18" s="721"/>
      <c r="C18" s="721"/>
      <c r="D18" s="722"/>
      <c r="E18" s="459">
        <v>1</v>
      </c>
      <c r="F18" s="460"/>
      <c r="G18" s="460"/>
      <c r="H18" s="461"/>
      <c r="I18" s="461"/>
    </row>
    <row r="19" spans="1:9" ht="23.25" customHeight="1">
      <c r="A19" s="847" t="s">
        <v>329</v>
      </c>
      <c r="B19" s="848"/>
      <c r="C19" s="848"/>
      <c r="D19" s="849"/>
      <c r="E19" s="462">
        <v>4</v>
      </c>
      <c r="F19" s="463"/>
      <c r="G19" s="463"/>
      <c r="H19" s="464"/>
      <c r="I19" s="464"/>
    </row>
  </sheetData>
  <mergeCells count="21">
    <mergeCell ref="A15:C15"/>
    <mergeCell ref="A12:C12"/>
    <mergeCell ref="A17:C17"/>
    <mergeCell ref="A18:D18"/>
    <mergeCell ref="A19:D19"/>
    <mergeCell ref="A13:C13"/>
    <mergeCell ref="A14:C14"/>
    <mergeCell ref="A16:C16"/>
    <mergeCell ref="A1:A2"/>
    <mergeCell ref="H1:I1"/>
    <mergeCell ref="H2:I2"/>
    <mergeCell ref="B1:G2"/>
    <mergeCell ref="A11:C11"/>
    <mergeCell ref="A9:C9"/>
    <mergeCell ref="A10:C10"/>
    <mergeCell ref="A3:I3"/>
    <mergeCell ref="A4:D4"/>
    <mergeCell ref="A5:C5"/>
    <mergeCell ref="A6:C6"/>
    <mergeCell ref="A7:C7"/>
    <mergeCell ref="A8:C8"/>
  </mergeCells>
  <hyperlinks>
    <hyperlink ref="J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93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H2:I2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O26"/>
  <sheetViews>
    <sheetView view="pageBreakPreview" zoomScale="70" zoomScaleNormal="70" zoomScaleSheetLayoutView="70" workbookViewId="0">
      <selection activeCell="O1" sqref="O1"/>
    </sheetView>
  </sheetViews>
  <sheetFormatPr defaultRowHeight="23.25"/>
  <cols>
    <col min="1" max="1" width="11.25" style="1" customWidth="1"/>
    <col min="2" max="4" width="7.625" style="1" customWidth="1"/>
    <col min="5" max="5" width="11" style="1" customWidth="1"/>
    <col min="6" max="9" width="8.125" style="1" customWidth="1"/>
    <col min="10" max="10" width="15.125" style="1" customWidth="1"/>
    <col min="11" max="11" width="15.5" style="1" customWidth="1"/>
    <col min="12" max="14" width="10.25" style="1" customWidth="1"/>
    <col min="15" max="16384" width="9" style="1"/>
  </cols>
  <sheetData>
    <row r="1" spans="1:15" s="350" customFormat="1" ht="26.25">
      <c r="A1" s="651" t="s">
        <v>0</v>
      </c>
      <c r="B1" s="882" t="s">
        <v>535</v>
      </c>
      <c r="C1" s="650"/>
      <c r="D1" s="650"/>
      <c r="E1" s="650"/>
      <c r="F1" s="650"/>
      <c r="G1" s="650"/>
      <c r="H1" s="650"/>
      <c r="I1" s="650"/>
      <c r="J1" s="650"/>
      <c r="K1" s="650"/>
      <c r="L1" s="648" t="s">
        <v>430</v>
      </c>
      <c r="M1" s="648"/>
      <c r="N1" s="648"/>
      <c r="O1" s="566" t="s">
        <v>611</v>
      </c>
    </row>
    <row r="2" spans="1:15" s="350" customFormat="1" ht="26.25">
      <c r="A2" s="651"/>
      <c r="B2" s="650"/>
      <c r="C2" s="650"/>
      <c r="D2" s="650"/>
      <c r="E2" s="650"/>
      <c r="F2" s="650"/>
      <c r="G2" s="650"/>
      <c r="H2" s="650"/>
      <c r="I2" s="650"/>
      <c r="J2" s="650"/>
      <c r="K2" s="650"/>
      <c r="L2" s="649" t="s">
        <v>418</v>
      </c>
      <c r="M2" s="649"/>
      <c r="N2" s="649"/>
    </row>
    <row r="3" spans="1:15">
      <c r="A3" s="883"/>
      <c r="B3" s="884"/>
      <c r="C3" s="884"/>
      <c r="D3" s="884"/>
      <c r="E3" s="884"/>
      <c r="F3" s="884"/>
      <c r="G3" s="884"/>
      <c r="H3" s="884"/>
      <c r="I3" s="884"/>
      <c r="J3" s="884"/>
      <c r="K3" s="884"/>
      <c r="L3" s="884"/>
      <c r="M3" s="884"/>
      <c r="N3" s="885"/>
    </row>
    <row r="4" spans="1:15" ht="55.5" customHeight="1">
      <c r="A4" s="867" t="s">
        <v>3</v>
      </c>
      <c r="B4" s="868"/>
      <c r="C4" s="868"/>
      <c r="D4" s="869"/>
      <c r="E4" s="873" t="s">
        <v>1</v>
      </c>
      <c r="F4" s="875" t="s">
        <v>514</v>
      </c>
      <c r="G4" s="876"/>
      <c r="H4" s="876"/>
      <c r="I4" s="877"/>
      <c r="J4" s="880" t="s">
        <v>521</v>
      </c>
      <c r="K4" s="878" t="s">
        <v>519</v>
      </c>
      <c r="L4" s="878" t="s">
        <v>520</v>
      </c>
      <c r="M4" s="878" t="s">
        <v>46</v>
      </c>
      <c r="N4" s="873" t="s">
        <v>45</v>
      </c>
    </row>
    <row r="5" spans="1:15" ht="37.5">
      <c r="A5" s="870"/>
      <c r="B5" s="871"/>
      <c r="C5" s="871"/>
      <c r="D5" s="872"/>
      <c r="E5" s="874"/>
      <c r="F5" s="32" t="s">
        <v>516</v>
      </c>
      <c r="G5" s="32" t="s">
        <v>515</v>
      </c>
      <c r="H5" s="32" t="s">
        <v>517</v>
      </c>
      <c r="I5" s="32" t="s">
        <v>518</v>
      </c>
      <c r="J5" s="881"/>
      <c r="K5" s="879"/>
      <c r="L5" s="879"/>
      <c r="M5" s="879"/>
      <c r="N5" s="874"/>
    </row>
    <row r="6" spans="1:15" ht="22.5" customHeight="1">
      <c r="A6" s="850" t="s">
        <v>5</v>
      </c>
      <c r="B6" s="851"/>
      <c r="C6" s="851"/>
      <c r="D6" s="852"/>
      <c r="E6" s="33" t="s">
        <v>399</v>
      </c>
      <c r="F6" s="15"/>
      <c r="G6" s="15"/>
      <c r="H6" s="467"/>
      <c r="I6" s="480"/>
      <c r="J6" s="481">
        <f>SUM(H6:I6)</f>
        <v>0</v>
      </c>
      <c r="K6" s="5"/>
      <c r="L6" s="5" t="e">
        <f>(J6/K6)*100</f>
        <v>#DIV/0!</v>
      </c>
      <c r="M6" s="5"/>
      <c r="N6" s="5"/>
    </row>
    <row r="7" spans="1:15" ht="23.25" customHeight="1">
      <c r="A7" s="850" t="s">
        <v>6</v>
      </c>
      <c r="B7" s="851"/>
      <c r="C7" s="851"/>
      <c r="D7" s="852"/>
      <c r="E7" s="33" t="s">
        <v>399</v>
      </c>
      <c r="F7" s="33"/>
      <c r="G7" s="33"/>
      <c r="H7" s="468"/>
      <c r="I7" s="480"/>
      <c r="J7" s="481">
        <f t="shared" ref="J7:J19" si="0">SUM(H7:I7)</f>
        <v>0</v>
      </c>
      <c r="K7" s="5"/>
      <c r="L7" s="5" t="e">
        <f t="shared" ref="L7:L19" si="1">(J7/K7)*100</f>
        <v>#DIV/0!</v>
      </c>
      <c r="M7" s="5"/>
      <c r="N7" s="5"/>
    </row>
    <row r="8" spans="1:15" ht="23.25" customHeight="1">
      <c r="A8" s="850" t="s">
        <v>7</v>
      </c>
      <c r="B8" s="851"/>
      <c r="C8" s="851"/>
      <c r="D8" s="852"/>
      <c r="E8" s="33" t="s">
        <v>399</v>
      </c>
      <c r="F8" s="33"/>
      <c r="G8" s="33"/>
      <c r="H8" s="468"/>
      <c r="I8" s="480"/>
      <c r="J8" s="481">
        <f t="shared" si="0"/>
        <v>0</v>
      </c>
      <c r="K8" s="5"/>
      <c r="L8" s="5" t="e">
        <f t="shared" si="1"/>
        <v>#DIV/0!</v>
      </c>
      <c r="M8" s="5"/>
      <c r="N8" s="5"/>
    </row>
    <row r="9" spans="1:15" ht="23.25" customHeight="1">
      <c r="A9" s="850" t="s">
        <v>8</v>
      </c>
      <c r="B9" s="851"/>
      <c r="C9" s="851"/>
      <c r="D9" s="852"/>
      <c r="E9" s="33" t="s">
        <v>399</v>
      </c>
      <c r="F9" s="33"/>
      <c r="G9" s="33"/>
      <c r="H9" s="468"/>
      <c r="I9" s="480"/>
      <c r="J9" s="481">
        <f t="shared" si="0"/>
        <v>0</v>
      </c>
      <c r="K9" s="5"/>
      <c r="L9" s="5" t="e">
        <f t="shared" si="1"/>
        <v>#DIV/0!</v>
      </c>
      <c r="M9" s="5"/>
      <c r="N9" s="5"/>
    </row>
    <row r="10" spans="1:15" ht="23.25" customHeight="1">
      <c r="A10" s="850" t="s">
        <v>9</v>
      </c>
      <c r="B10" s="851"/>
      <c r="C10" s="851"/>
      <c r="D10" s="852"/>
      <c r="E10" s="33" t="s">
        <v>399</v>
      </c>
      <c r="F10" s="33"/>
      <c r="G10" s="33"/>
      <c r="H10" s="468"/>
      <c r="I10" s="480"/>
      <c r="J10" s="481">
        <f t="shared" si="0"/>
        <v>0</v>
      </c>
      <c r="K10" s="5"/>
      <c r="L10" s="5" t="e">
        <f t="shared" si="1"/>
        <v>#DIV/0!</v>
      </c>
      <c r="M10" s="5"/>
      <c r="N10" s="5"/>
    </row>
    <row r="11" spans="1:15" ht="23.25" customHeight="1">
      <c r="A11" s="850" t="s">
        <v>10</v>
      </c>
      <c r="B11" s="851"/>
      <c r="C11" s="851"/>
      <c r="D11" s="852"/>
      <c r="E11" s="33" t="s">
        <v>399</v>
      </c>
      <c r="F11" s="33"/>
      <c r="G11" s="33"/>
      <c r="H11" s="468"/>
      <c r="I11" s="480"/>
      <c r="J11" s="481">
        <f t="shared" si="0"/>
        <v>0</v>
      </c>
      <c r="K11" s="5"/>
      <c r="L11" s="5" t="e">
        <f t="shared" si="1"/>
        <v>#DIV/0!</v>
      </c>
      <c r="M11" s="5"/>
      <c r="N11" s="5"/>
    </row>
    <row r="12" spans="1:15" ht="23.25" customHeight="1">
      <c r="A12" s="850" t="s">
        <v>135</v>
      </c>
      <c r="B12" s="851"/>
      <c r="C12" s="851"/>
      <c r="D12" s="852"/>
      <c r="E12" s="33" t="s">
        <v>399</v>
      </c>
      <c r="F12" s="33"/>
      <c r="G12" s="33"/>
      <c r="H12" s="468"/>
      <c r="I12" s="480"/>
      <c r="J12" s="481">
        <f t="shared" si="0"/>
        <v>0</v>
      </c>
      <c r="K12" s="5"/>
      <c r="L12" s="5" t="e">
        <f t="shared" si="1"/>
        <v>#DIV/0!</v>
      </c>
      <c r="M12" s="5"/>
      <c r="N12" s="5"/>
    </row>
    <row r="13" spans="1:15" ht="23.25" customHeight="1">
      <c r="A13" s="850" t="s">
        <v>136</v>
      </c>
      <c r="B13" s="851"/>
      <c r="C13" s="851"/>
      <c r="D13" s="852"/>
      <c r="E13" s="33" t="s">
        <v>399</v>
      </c>
      <c r="F13" s="33"/>
      <c r="G13" s="33"/>
      <c r="H13" s="468"/>
      <c r="I13" s="480"/>
      <c r="J13" s="481">
        <f t="shared" si="0"/>
        <v>0</v>
      </c>
      <c r="K13" s="5"/>
      <c r="L13" s="5" t="e">
        <f t="shared" si="1"/>
        <v>#DIV/0!</v>
      </c>
      <c r="M13" s="5"/>
      <c r="N13" s="5"/>
    </row>
    <row r="14" spans="1:15" ht="23.25" customHeight="1">
      <c r="A14" s="850" t="s">
        <v>137</v>
      </c>
      <c r="B14" s="851"/>
      <c r="C14" s="851"/>
      <c r="D14" s="852"/>
      <c r="E14" s="33" t="s">
        <v>399</v>
      </c>
      <c r="F14" s="33"/>
      <c r="G14" s="33"/>
      <c r="H14" s="468"/>
      <c r="I14" s="480"/>
      <c r="J14" s="481">
        <f t="shared" si="0"/>
        <v>0</v>
      </c>
      <c r="K14" s="5"/>
      <c r="L14" s="5" t="e">
        <f t="shared" si="1"/>
        <v>#DIV/0!</v>
      </c>
      <c r="M14" s="5"/>
      <c r="N14" s="5"/>
    </row>
    <row r="15" spans="1:15" ht="23.25" customHeight="1">
      <c r="A15" s="850" t="s">
        <v>53</v>
      </c>
      <c r="B15" s="851"/>
      <c r="C15" s="851"/>
      <c r="D15" s="852"/>
      <c r="E15" s="33" t="s">
        <v>399</v>
      </c>
      <c r="F15" s="33"/>
      <c r="G15" s="33"/>
      <c r="H15" s="468"/>
      <c r="I15" s="480"/>
      <c r="J15" s="481">
        <f t="shared" si="0"/>
        <v>0</v>
      </c>
      <c r="K15" s="5"/>
      <c r="L15" s="5" t="e">
        <f t="shared" si="1"/>
        <v>#DIV/0!</v>
      </c>
      <c r="M15" s="5"/>
      <c r="N15" s="5"/>
    </row>
    <row r="16" spans="1:15" ht="23.25" customHeight="1">
      <c r="A16" s="850" t="s">
        <v>132</v>
      </c>
      <c r="B16" s="851"/>
      <c r="C16" s="851"/>
      <c r="D16" s="852"/>
      <c r="E16" s="33" t="s">
        <v>399</v>
      </c>
      <c r="F16" s="33"/>
      <c r="G16" s="33"/>
      <c r="H16" s="468"/>
      <c r="I16" s="480"/>
      <c r="J16" s="481">
        <f t="shared" si="0"/>
        <v>0</v>
      </c>
      <c r="K16" s="5"/>
      <c r="L16" s="5" t="e">
        <f t="shared" si="1"/>
        <v>#DIV/0!</v>
      </c>
      <c r="M16" s="5"/>
      <c r="N16" s="5"/>
    </row>
    <row r="17" spans="1:14" ht="23.25" customHeight="1">
      <c r="A17" s="850" t="s">
        <v>373</v>
      </c>
      <c r="B17" s="851"/>
      <c r="C17" s="851"/>
      <c r="D17" s="852"/>
      <c r="E17" s="33" t="s">
        <v>399</v>
      </c>
      <c r="F17" s="33"/>
      <c r="G17" s="33"/>
      <c r="H17" s="468"/>
      <c r="I17" s="480"/>
      <c r="J17" s="481">
        <f t="shared" si="0"/>
        <v>0</v>
      </c>
      <c r="K17" s="5"/>
      <c r="L17" s="5" t="e">
        <f t="shared" si="1"/>
        <v>#DIV/0!</v>
      </c>
      <c r="M17" s="5"/>
      <c r="N17" s="5"/>
    </row>
    <row r="18" spans="1:14" ht="23.25" customHeight="1">
      <c r="A18" s="850" t="s">
        <v>383</v>
      </c>
      <c r="B18" s="851"/>
      <c r="C18" s="851"/>
      <c r="D18" s="852"/>
      <c r="E18" s="33" t="s">
        <v>399</v>
      </c>
      <c r="F18" s="15"/>
      <c r="G18" s="15"/>
      <c r="H18" s="467"/>
      <c r="I18" s="480"/>
      <c r="J18" s="481">
        <f t="shared" si="0"/>
        <v>0</v>
      </c>
      <c r="K18" s="5"/>
      <c r="L18" s="5" t="e">
        <f t="shared" si="1"/>
        <v>#DIV/0!</v>
      </c>
      <c r="M18" s="5"/>
      <c r="N18" s="5"/>
    </row>
    <row r="19" spans="1:14" ht="23.25" customHeight="1">
      <c r="A19" s="859" t="s">
        <v>329</v>
      </c>
      <c r="B19" s="860"/>
      <c r="C19" s="860"/>
      <c r="D19" s="861"/>
      <c r="E19" s="469" t="s">
        <v>399</v>
      </c>
      <c r="F19" s="482">
        <f>SUM(F6:F18)</f>
        <v>0</v>
      </c>
      <c r="G19" s="482">
        <f>SUM(G6:G18)</f>
        <v>0</v>
      </c>
      <c r="H19" s="482">
        <f>SUM(H6:H18)</f>
        <v>0</v>
      </c>
      <c r="I19" s="482">
        <f>SUM(I6:I18)</f>
        <v>0</v>
      </c>
      <c r="J19" s="482">
        <f t="shared" si="0"/>
        <v>0</v>
      </c>
      <c r="K19" s="470"/>
      <c r="L19" s="470" t="e">
        <f t="shared" si="1"/>
        <v>#DIV/0!</v>
      </c>
      <c r="M19" s="470"/>
      <c r="N19" s="470"/>
    </row>
    <row r="20" spans="1:14" ht="23.25" customHeight="1">
      <c r="A20" s="201"/>
      <c r="B20" s="201"/>
      <c r="C20" s="201"/>
      <c r="D20" s="201"/>
      <c r="E20" s="200"/>
      <c r="F20" s="200"/>
      <c r="G20" s="200"/>
      <c r="H20" s="200"/>
    </row>
    <row r="21" spans="1:14" ht="23.25" customHeight="1">
      <c r="A21" s="866" t="s">
        <v>440</v>
      </c>
      <c r="B21" s="866"/>
      <c r="C21" s="863" t="s">
        <v>523</v>
      </c>
      <c r="D21" s="863"/>
      <c r="E21" s="862" t="s">
        <v>522</v>
      </c>
      <c r="F21" s="862"/>
      <c r="G21" s="200"/>
      <c r="H21" s="200"/>
    </row>
    <row r="22" spans="1:14" ht="23.25" customHeight="1">
      <c r="A22" s="201"/>
      <c r="B22" s="201"/>
      <c r="C22" s="864" t="s">
        <v>524</v>
      </c>
      <c r="D22" s="865"/>
      <c r="E22" s="855" t="s">
        <v>525</v>
      </c>
      <c r="F22" s="856"/>
      <c r="G22" s="200"/>
      <c r="H22" s="200"/>
    </row>
    <row r="23" spans="1:14" ht="23.25" customHeight="1">
      <c r="A23" s="201"/>
      <c r="B23" s="201"/>
      <c r="C23" s="853" t="s">
        <v>526</v>
      </c>
      <c r="D23" s="854"/>
      <c r="E23" s="857" t="s">
        <v>529</v>
      </c>
      <c r="F23" s="858"/>
      <c r="G23" s="200"/>
      <c r="H23" s="200"/>
    </row>
    <row r="24" spans="1:14" ht="23.25" customHeight="1">
      <c r="A24" s="201"/>
      <c r="B24" s="201"/>
      <c r="C24" s="853" t="s">
        <v>527</v>
      </c>
      <c r="D24" s="854"/>
      <c r="E24" s="857" t="s">
        <v>530</v>
      </c>
      <c r="F24" s="858"/>
      <c r="G24" s="200"/>
      <c r="H24" s="200"/>
    </row>
    <row r="25" spans="1:14" ht="23.25" customHeight="1">
      <c r="A25" s="201"/>
      <c r="B25" s="201"/>
      <c r="C25" s="853" t="s">
        <v>528</v>
      </c>
      <c r="D25" s="854"/>
      <c r="E25" s="857" t="s">
        <v>531</v>
      </c>
      <c r="F25" s="858"/>
      <c r="G25" s="200"/>
      <c r="H25" s="200"/>
    </row>
    <row r="26" spans="1:14" ht="23.25" customHeight="1">
      <c r="A26" s="201"/>
      <c r="B26" s="201"/>
      <c r="C26" s="201"/>
      <c r="D26" s="201"/>
      <c r="E26" s="200"/>
      <c r="F26" s="200"/>
      <c r="G26" s="200"/>
      <c r="H26" s="200"/>
    </row>
  </sheetData>
  <mergeCells count="38">
    <mergeCell ref="E24:F24"/>
    <mergeCell ref="E25:F25"/>
    <mergeCell ref="A10:D10"/>
    <mergeCell ref="B1:K2"/>
    <mergeCell ref="A11:D11"/>
    <mergeCell ref="A14:D14"/>
    <mergeCell ref="A15:D15"/>
    <mergeCell ref="A16:D16"/>
    <mergeCell ref="C24:D24"/>
    <mergeCell ref="C25:D25"/>
    <mergeCell ref="A12:D12"/>
    <mergeCell ref="A13:D13"/>
    <mergeCell ref="A1:A2"/>
    <mergeCell ref="A17:D17"/>
    <mergeCell ref="A18:D18"/>
    <mergeCell ref="A3:N3"/>
    <mergeCell ref="A4:D5"/>
    <mergeCell ref="L1:N1"/>
    <mergeCell ref="E4:E5"/>
    <mergeCell ref="F4:I4"/>
    <mergeCell ref="L4:L5"/>
    <mergeCell ref="M4:M5"/>
    <mergeCell ref="N4:N5"/>
    <mergeCell ref="J4:J5"/>
    <mergeCell ref="K4:K5"/>
    <mergeCell ref="L2:N2"/>
    <mergeCell ref="A6:D6"/>
    <mergeCell ref="A7:D7"/>
    <mergeCell ref="C23:D23"/>
    <mergeCell ref="E22:F22"/>
    <mergeCell ref="E23:F23"/>
    <mergeCell ref="A8:D8"/>
    <mergeCell ref="A9:D9"/>
    <mergeCell ref="A19:D19"/>
    <mergeCell ref="E21:F21"/>
    <mergeCell ref="C21:D21"/>
    <mergeCell ref="C22:D22"/>
    <mergeCell ref="A21:B21"/>
  </mergeCells>
  <hyperlinks>
    <hyperlink ref="O1" location="สารบัญ!A1" display="ลิงค์กลับ"/>
  </hyperlinks>
  <printOptions horizontalCentered="1"/>
  <pageMargins left="0.511811023622047" right="0.511811023622047" top="0.59055118110236204" bottom="0.59055118110236204" header="0.31496062992126" footer="0.31496062992126"/>
  <pageSetup paperSize="9" scale="62" firstPageNumber="5" fitToHeight="3" orientation="portrait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L2:N2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O23"/>
  <sheetViews>
    <sheetView view="pageBreakPreview" zoomScale="70" zoomScaleNormal="70" zoomScaleSheetLayoutView="70" workbookViewId="0">
      <selection activeCell="O1" sqref="O1"/>
    </sheetView>
  </sheetViews>
  <sheetFormatPr defaultRowHeight="23.25"/>
  <cols>
    <col min="1" max="1" width="11.25" style="1" customWidth="1"/>
    <col min="2" max="4" width="7.625" style="1" customWidth="1"/>
    <col min="5" max="5" width="11" style="1" customWidth="1"/>
    <col min="6" max="9" width="8.125" style="1" customWidth="1"/>
    <col min="10" max="10" width="15.125" style="1" customWidth="1"/>
    <col min="11" max="11" width="15.5" style="1" customWidth="1"/>
    <col min="12" max="14" width="14.875" style="1" customWidth="1"/>
    <col min="15" max="16384" width="9" style="1"/>
  </cols>
  <sheetData>
    <row r="1" spans="1:15" s="350" customFormat="1" ht="26.25">
      <c r="A1" s="651" t="s">
        <v>0</v>
      </c>
      <c r="B1" s="650" t="s">
        <v>398</v>
      </c>
      <c r="C1" s="650"/>
      <c r="D1" s="650"/>
      <c r="E1" s="650"/>
      <c r="F1" s="650"/>
      <c r="G1" s="650"/>
      <c r="H1" s="650"/>
      <c r="I1" s="650"/>
      <c r="J1" s="650"/>
      <c r="K1" s="650"/>
      <c r="L1" s="648" t="s">
        <v>430</v>
      </c>
      <c r="M1" s="648"/>
      <c r="N1" s="648"/>
      <c r="O1" s="566" t="s">
        <v>611</v>
      </c>
    </row>
    <row r="2" spans="1:15" s="350" customFormat="1" ht="26.25">
      <c r="A2" s="651"/>
      <c r="B2" s="650"/>
      <c r="C2" s="650"/>
      <c r="D2" s="650"/>
      <c r="E2" s="650"/>
      <c r="F2" s="650"/>
      <c r="G2" s="650"/>
      <c r="H2" s="650"/>
      <c r="I2" s="650"/>
      <c r="J2" s="650"/>
      <c r="K2" s="650"/>
      <c r="L2" s="649" t="s">
        <v>418</v>
      </c>
      <c r="M2" s="649"/>
      <c r="N2" s="649"/>
    </row>
    <row r="3" spans="1:15">
      <c r="A3" s="471"/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3"/>
    </row>
    <row r="4" spans="1:15" ht="24.75">
      <c r="A4" s="474" t="s">
        <v>24</v>
      </c>
      <c r="B4" s="893" t="s">
        <v>532</v>
      </c>
      <c r="C4" s="893"/>
      <c r="D4" s="893"/>
      <c r="E4" s="892" t="s">
        <v>536</v>
      </c>
      <c r="F4" s="892"/>
      <c r="G4" s="892"/>
      <c r="H4" s="892"/>
      <c r="I4" s="892"/>
      <c r="J4" s="892" t="s">
        <v>533</v>
      </c>
      <c r="K4" s="892"/>
      <c r="L4" s="476" t="s">
        <v>534</v>
      </c>
      <c r="M4" s="475" t="s">
        <v>523</v>
      </c>
      <c r="N4" s="475" t="s">
        <v>415</v>
      </c>
    </row>
    <row r="5" spans="1:15" ht="24.75">
      <c r="A5" s="477"/>
      <c r="B5" s="886"/>
      <c r="C5" s="887"/>
      <c r="D5" s="888"/>
      <c r="E5" s="889"/>
      <c r="F5" s="890"/>
      <c r="G5" s="890"/>
      <c r="H5" s="890"/>
      <c r="I5" s="891"/>
      <c r="J5" s="889"/>
      <c r="K5" s="891"/>
      <c r="L5" s="478"/>
      <c r="M5" s="479"/>
      <c r="N5" s="479"/>
    </row>
    <row r="6" spans="1:15" ht="24.75">
      <c r="A6" s="477"/>
      <c r="B6" s="886"/>
      <c r="C6" s="887"/>
      <c r="D6" s="888"/>
      <c r="E6" s="889"/>
      <c r="F6" s="890"/>
      <c r="G6" s="890"/>
      <c r="H6" s="890"/>
      <c r="I6" s="891"/>
      <c r="J6" s="889"/>
      <c r="K6" s="891"/>
      <c r="L6" s="478"/>
      <c r="M6" s="479"/>
      <c r="N6" s="479"/>
    </row>
    <row r="7" spans="1:15" ht="24.75">
      <c r="A7" s="477"/>
      <c r="B7" s="886"/>
      <c r="C7" s="887"/>
      <c r="D7" s="888"/>
      <c r="E7" s="889"/>
      <c r="F7" s="890"/>
      <c r="G7" s="890"/>
      <c r="H7" s="890"/>
      <c r="I7" s="891"/>
      <c r="J7" s="889"/>
      <c r="K7" s="891"/>
      <c r="L7" s="478"/>
      <c r="M7" s="479"/>
      <c r="N7" s="479"/>
    </row>
    <row r="8" spans="1:15" ht="24.75">
      <c r="A8" s="477"/>
      <c r="B8" s="886"/>
      <c r="C8" s="887"/>
      <c r="D8" s="888"/>
      <c r="E8" s="889"/>
      <c r="F8" s="890"/>
      <c r="G8" s="890"/>
      <c r="H8" s="890"/>
      <c r="I8" s="891"/>
      <c r="J8" s="889"/>
      <c r="K8" s="891"/>
      <c r="L8" s="478"/>
      <c r="M8" s="479"/>
      <c r="N8" s="479"/>
    </row>
    <row r="9" spans="1:15" ht="24.75">
      <c r="A9" s="477"/>
      <c r="B9" s="886"/>
      <c r="C9" s="887"/>
      <c r="D9" s="888"/>
      <c r="E9" s="889"/>
      <c r="F9" s="890"/>
      <c r="G9" s="890"/>
      <c r="H9" s="890"/>
      <c r="I9" s="891"/>
      <c r="J9" s="889"/>
      <c r="K9" s="891"/>
      <c r="L9" s="478"/>
      <c r="M9" s="479"/>
      <c r="N9" s="479"/>
    </row>
    <row r="10" spans="1:15" ht="24.75">
      <c r="A10" s="477"/>
      <c r="B10" s="886"/>
      <c r="C10" s="887"/>
      <c r="D10" s="888"/>
      <c r="E10" s="889"/>
      <c r="F10" s="890"/>
      <c r="G10" s="890"/>
      <c r="H10" s="890"/>
      <c r="I10" s="891"/>
      <c r="J10" s="889"/>
      <c r="K10" s="891"/>
      <c r="L10" s="478"/>
      <c r="M10" s="479"/>
      <c r="N10" s="479"/>
    </row>
    <row r="11" spans="1:15" ht="24.75">
      <c r="A11" s="477"/>
      <c r="B11" s="886"/>
      <c r="C11" s="887"/>
      <c r="D11" s="888"/>
      <c r="E11" s="889"/>
      <c r="F11" s="890"/>
      <c r="G11" s="890"/>
      <c r="H11" s="890"/>
      <c r="I11" s="891"/>
      <c r="J11" s="889"/>
      <c r="K11" s="891"/>
      <c r="L11" s="478"/>
      <c r="M11" s="479"/>
      <c r="N11" s="479"/>
    </row>
    <row r="12" spans="1:15" ht="24.75">
      <c r="A12" s="477"/>
      <c r="B12" s="886"/>
      <c r="C12" s="887"/>
      <c r="D12" s="888"/>
      <c r="E12" s="889"/>
      <c r="F12" s="890"/>
      <c r="G12" s="890"/>
      <c r="H12" s="890"/>
      <c r="I12" s="891"/>
      <c r="J12" s="889"/>
      <c r="K12" s="891"/>
      <c r="L12" s="478"/>
      <c r="M12" s="479"/>
      <c r="N12" s="479"/>
    </row>
    <row r="13" spans="1:15" ht="24.75">
      <c r="A13" s="477"/>
      <c r="B13" s="886"/>
      <c r="C13" s="887"/>
      <c r="D13" s="888"/>
      <c r="E13" s="889"/>
      <c r="F13" s="890"/>
      <c r="G13" s="890"/>
      <c r="H13" s="890"/>
      <c r="I13" s="891"/>
      <c r="J13" s="889"/>
      <c r="K13" s="891"/>
      <c r="L13" s="478"/>
      <c r="M13" s="479"/>
      <c r="N13" s="479"/>
    </row>
    <row r="14" spans="1:15" ht="24.75">
      <c r="A14" s="477"/>
      <c r="B14" s="886"/>
      <c r="C14" s="887"/>
      <c r="D14" s="888"/>
      <c r="E14" s="889"/>
      <c r="F14" s="890"/>
      <c r="G14" s="890"/>
      <c r="H14" s="890"/>
      <c r="I14" s="891"/>
      <c r="J14" s="889"/>
      <c r="K14" s="891"/>
      <c r="L14" s="478"/>
      <c r="M14" s="479"/>
      <c r="N14" s="479"/>
    </row>
    <row r="15" spans="1:15" ht="24.75">
      <c r="A15" s="477"/>
      <c r="B15" s="886"/>
      <c r="C15" s="887"/>
      <c r="D15" s="888"/>
      <c r="E15" s="889"/>
      <c r="F15" s="890"/>
      <c r="G15" s="890"/>
      <c r="H15" s="890"/>
      <c r="I15" s="891"/>
      <c r="J15" s="889"/>
      <c r="K15" s="891"/>
      <c r="L15" s="478"/>
      <c r="M15" s="479"/>
      <c r="N15" s="479"/>
    </row>
    <row r="16" spans="1:15" ht="24.75">
      <c r="A16" s="477"/>
      <c r="B16" s="886"/>
      <c r="C16" s="887"/>
      <c r="D16" s="888"/>
      <c r="E16" s="889"/>
      <c r="F16" s="890"/>
      <c r="G16" s="890"/>
      <c r="H16" s="890"/>
      <c r="I16" s="891"/>
      <c r="J16" s="889"/>
      <c r="K16" s="891"/>
      <c r="L16" s="478"/>
      <c r="M16" s="479"/>
      <c r="N16" s="479"/>
    </row>
    <row r="17" spans="1:14" ht="24.75">
      <c r="A17" s="477"/>
      <c r="B17" s="886"/>
      <c r="C17" s="887"/>
      <c r="D17" s="888"/>
      <c r="E17" s="889"/>
      <c r="F17" s="890"/>
      <c r="G17" s="890"/>
      <c r="H17" s="890"/>
      <c r="I17" s="891"/>
      <c r="J17" s="889"/>
      <c r="K17" s="891"/>
      <c r="L17" s="478"/>
      <c r="M17" s="479"/>
      <c r="N17" s="479"/>
    </row>
    <row r="18" spans="1:14" ht="24.75">
      <c r="A18" s="477"/>
      <c r="B18" s="886"/>
      <c r="C18" s="887"/>
      <c r="D18" s="888"/>
      <c r="E18" s="889"/>
      <c r="F18" s="890"/>
      <c r="G18" s="890"/>
      <c r="H18" s="890"/>
      <c r="I18" s="891"/>
      <c r="J18" s="889"/>
      <c r="K18" s="891"/>
      <c r="L18" s="478"/>
      <c r="M18" s="479"/>
      <c r="N18" s="479"/>
    </row>
    <row r="19" spans="1:14" ht="24.75">
      <c r="A19" s="477"/>
      <c r="B19" s="886"/>
      <c r="C19" s="887"/>
      <c r="D19" s="888"/>
      <c r="E19" s="889"/>
      <c r="F19" s="890"/>
      <c r="G19" s="890"/>
      <c r="H19" s="890"/>
      <c r="I19" s="891"/>
      <c r="J19" s="889"/>
      <c r="K19" s="891"/>
      <c r="L19" s="478"/>
      <c r="M19" s="479"/>
      <c r="N19" s="479"/>
    </row>
    <row r="20" spans="1:14" ht="24.75">
      <c r="A20" s="477"/>
      <c r="B20" s="886"/>
      <c r="C20" s="887"/>
      <c r="D20" s="888"/>
      <c r="E20" s="889"/>
      <c r="F20" s="890"/>
      <c r="G20" s="890"/>
      <c r="H20" s="890"/>
      <c r="I20" s="891"/>
      <c r="J20" s="889"/>
      <c r="K20" s="891"/>
      <c r="L20" s="478"/>
      <c r="M20" s="479"/>
      <c r="N20" s="479"/>
    </row>
    <row r="21" spans="1:14" ht="24.75">
      <c r="A21" s="477"/>
      <c r="B21" s="886"/>
      <c r="C21" s="887"/>
      <c r="D21" s="888"/>
      <c r="E21" s="889"/>
      <c r="F21" s="890"/>
      <c r="G21" s="890"/>
      <c r="H21" s="890"/>
      <c r="I21" s="891"/>
      <c r="J21" s="889"/>
      <c r="K21" s="891"/>
      <c r="L21" s="478"/>
      <c r="M21" s="479"/>
      <c r="N21" s="479"/>
    </row>
    <row r="22" spans="1:14" ht="24.75">
      <c r="A22" s="477"/>
      <c r="B22" s="886"/>
      <c r="C22" s="887"/>
      <c r="D22" s="888"/>
      <c r="E22" s="889"/>
      <c r="F22" s="890"/>
      <c r="G22" s="890"/>
      <c r="H22" s="890"/>
      <c r="I22" s="891"/>
      <c r="J22" s="889"/>
      <c r="K22" s="891"/>
      <c r="L22" s="478"/>
      <c r="M22" s="479"/>
      <c r="N22" s="479"/>
    </row>
    <row r="23" spans="1:14" ht="24.75">
      <c r="A23" s="477"/>
      <c r="B23" s="886"/>
      <c r="C23" s="887"/>
      <c r="D23" s="888"/>
      <c r="E23" s="889"/>
      <c r="F23" s="890"/>
      <c r="G23" s="890"/>
      <c r="H23" s="890"/>
      <c r="I23" s="891"/>
      <c r="J23" s="889"/>
      <c r="K23" s="891"/>
      <c r="L23" s="478"/>
      <c r="M23" s="479"/>
      <c r="N23" s="479"/>
    </row>
  </sheetData>
  <mergeCells count="64">
    <mergeCell ref="L1:N1"/>
    <mergeCell ref="L2:N2"/>
    <mergeCell ref="J20:K20"/>
    <mergeCell ref="J21:K21"/>
    <mergeCell ref="J22:K22"/>
    <mergeCell ref="J6:K6"/>
    <mergeCell ref="J7:K7"/>
    <mergeCell ref="J8:K8"/>
    <mergeCell ref="J9:K9"/>
    <mergeCell ref="J10:K10"/>
    <mergeCell ref="J11:K11"/>
    <mergeCell ref="J12:K12"/>
    <mergeCell ref="J13:K13"/>
    <mergeCell ref="J16:K16"/>
    <mergeCell ref="J17:K17"/>
    <mergeCell ref="A1:A2"/>
    <mergeCell ref="B1:K2"/>
    <mergeCell ref="J14:K14"/>
    <mergeCell ref="J15:K15"/>
    <mergeCell ref="J5:K5"/>
    <mergeCell ref="E4:I4"/>
    <mergeCell ref="B5:D5"/>
    <mergeCell ref="B6:D6"/>
    <mergeCell ref="B7:D7"/>
    <mergeCell ref="B11:D11"/>
    <mergeCell ref="B4:D4"/>
    <mergeCell ref="B14:D14"/>
    <mergeCell ref="B15:D15"/>
    <mergeCell ref="J4:K4"/>
    <mergeCell ref="E21:I21"/>
    <mergeCell ref="E22:I22"/>
    <mergeCell ref="J23:K23"/>
    <mergeCell ref="J18:K18"/>
    <mergeCell ref="J19:K19"/>
    <mergeCell ref="E23:I23"/>
    <mergeCell ref="B21:D21"/>
    <mergeCell ref="B22:D22"/>
    <mergeCell ref="B23:D23"/>
    <mergeCell ref="E5:I5"/>
    <mergeCell ref="E6:I6"/>
    <mergeCell ref="E7:I7"/>
    <mergeCell ref="E8:I8"/>
    <mergeCell ref="E9:I9"/>
    <mergeCell ref="E10:I10"/>
    <mergeCell ref="B17:D17"/>
    <mergeCell ref="B18:D18"/>
    <mergeCell ref="B19:D19"/>
    <mergeCell ref="B8:D8"/>
    <mergeCell ref="B9:D9"/>
    <mergeCell ref="B10:D10"/>
    <mergeCell ref="E11:I11"/>
    <mergeCell ref="B20:D20"/>
    <mergeCell ref="E12:I12"/>
    <mergeCell ref="E13:I13"/>
    <mergeCell ref="E14:I14"/>
    <mergeCell ref="E15:I15"/>
    <mergeCell ref="E18:I18"/>
    <mergeCell ref="E19:I19"/>
    <mergeCell ref="E20:I20"/>
    <mergeCell ref="B16:D16"/>
    <mergeCell ref="B12:D12"/>
    <mergeCell ref="B13:D13"/>
    <mergeCell ref="E17:I17"/>
    <mergeCell ref="E16:I16"/>
  </mergeCells>
  <hyperlinks>
    <hyperlink ref="O1" location="สารบัญ!A1" display="ลิงค์กลับ"/>
  </hyperlinks>
  <printOptions horizontalCentered="1"/>
  <pageMargins left="0.511811023622047" right="0.511811023622047" top="0.59055118110236204" bottom="0.59055118110236204" header="0.31496062992126" footer="0.31496062992126"/>
  <pageSetup paperSize="9" scale="56" firstPageNumber="5" fitToHeight="3" orientation="portrait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L2:N2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F18"/>
  <sheetViews>
    <sheetView view="pageBreakPreview" zoomScale="70" zoomScaleNormal="100" zoomScaleSheetLayoutView="70" workbookViewId="0">
      <selection activeCell="D14" sqref="D14"/>
    </sheetView>
  </sheetViews>
  <sheetFormatPr defaultRowHeight="19.5"/>
  <cols>
    <col min="1" max="1" width="11.25" style="262" customWidth="1"/>
    <col min="2" max="2" width="21.75" style="262" customWidth="1"/>
    <col min="3" max="3" width="11" style="262" customWidth="1"/>
    <col min="4" max="4" width="37" style="262" customWidth="1"/>
    <col min="5" max="6" width="24.375" style="262" customWidth="1"/>
    <col min="7" max="16384" width="9" style="262"/>
  </cols>
  <sheetData>
    <row r="1" spans="1:6" s="350" customFormat="1" ht="26.25">
      <c r="A1" s="651" t="s">
        <v>0</v>
      </c>
      <c r="B1" s="650" t="s">
        <v>400</v>
      </c>
      <c r="C1" s="650"/>
      <c r="D1" s="650"/>
      <c r="E1" s="894" t="s">
        <v>430</v>
      </c>
      <c r="F1" s="895"/>
    </row>
    <row r="2" spans="1:6" s="350" customFormat="1" ht="26.25">
      <c r="A2" s="651"/>
      <c r="B2" s="650"/>
      <c r="C2" s="650"/>
      <c r="D2" s="650"/>
      <c r="E2" s="652" t="s">
        <v>418</v>
      </c>
      <c r="F2" s="775"/>
    </row>
    <row r="3" spans="1:6">
      <c r="A3" s="841"/>
      <c r="B3" s="842"/>
      <c r="C3" s="842"/>
      <c r="D3" s="842"/>
      <c r="E3" s="842"/>
      <c r="F3" s="843"/>
    </row>
    <row r="4" spans="1:6" ht="55.5" customHeight="1">
      <c r="A4" s="844" t="s">
        <v>3</v>
      </c>
      <c r="B4" s="845"/>
      <c r="C4" s="555" t="s">
        <v>1</v>
      </c>
      <c r="D4" s="456" t="s">
        <v>538</v>
      </c>
      <c r="E4" s="456" t="s">
        <v>46</v>
      </c>
      <c r="F4" s="456" t="s">
        <v>45</v>
      </c>
    </row>
    <row r="5" spans="1:6" ht="22.5" customHeight="1">
      <c r="A5" s="896" t="s">
        <v>5</v>
      </c>
      <c r="B5" s="897"/>
      <c r="C5" s="556">
        <v>1</v>
      </c>
      <c r="D5" s="487"/>
      <c r="E5" s="274"/>
      <c r="F5" s="274"/>
    </row>
    <row r="6" spans="1:6" ht="23.25" customHeight="1">
      <c r="A6" s="896" t="s">
        <v>6</v>
      </c>
      <c r="B6" s="897"/>
      <c r="C6" s="556">
        <v>1</v>
      </c>
      <c r="D6" s="486"/>
      <c r="E6" s="274"/>
      <c r="F6" s="274"/>
    </row>
    <row r="7" spans="1:6" ht="23.25" customHeight="1">
      <c r="A7" s="896" t="s">
        <v>7</v>
      </c>
      <c r="B7" s="897"/>
      <c r="C7" s="556">
        <v>1</v>
      </c>
      <c r="D7" s="486"/>
      <c r="E7" s="274"/>
      <c r="F7" s="274"/>
    </row>
    <row r="8" spans="1:6" ht="23.25" customHeight="1">
      <c r="A8" s="896" t="s">
        <v>8</v>
      </c>
      <c r="B8" s="897"/>
      <c r="C8" s="556">
        <v>1</v>
      </c>
      <c r="D8" s="486"/>
      <c r="E8" s="274"/>
      <c r="F8" s="274"/>
    </row>
    <row r="9" spans="1:6" ht="23.25" customHeight="1">
      <c r="A9" s="896" t="s">
        <v>9</v>
      </c>
      <c r="B9" s="897"/>
      <c r="C9" s="556">
        <v>1</v>
      </c>
      <c r="D9" s="486"/>
      <c r="E9" s="274"/>
      <c r="F9" s="274"/>
    </row>
    <row r="10" spans="1:6" ht="23.25" customHeight="1">
      <c r="A10" s="896" t="s">
        <v>10</v>
      </c>
      <c r="B10" s="897"/>
      <c r="C10" s="556">
        <v>1</v>
      </c>
      <c r="D10" s="486"/>
      <c r="E10" s="274"/>
      <c r="F10" s="274"/>
    </row>
    <row r="11" spans="1:6" ht="23.25" customHeight="1">
      <c r="A11" s="896" t="s">
        <v>135</v>
      </c>
      <c r="B11" s="897"/>
      <c r="C11" s="556">
        <v>1</v>
      </c>
      <c r="D11" s="486"/>
      <c r="E11" s="274"/>
      <c r="F11" s="274"/>
    </row>
    <row r="12" spans="1:6" ht="23.25" customHeight="1">
      <c r="A12" s="896" t="s">
        <v>401</v>
      </c>
      <c r="B12" s="897"/>
      <c r="C12" s="556">
        <v>1</v>
      </c>
      <c r="D12" s="486"/>
      <c r="E12" s="274"/>
      <c r="F12" s="274"/>
    </row>
    <row r="13" spans="1:6" ht="23.25" customHeight="1">
      <c r="A13" s="896" t="s">
        <v>402</v>
      </c>
      <c r="B13" s="897"/>
      <c r="C13" s="556">
        <v>1</v>
      </c>
      <c r="D13" s="486"/>
      <c r="E13" s="274"/>
      <c r="F13" s="274"/>
    </row>
    <row r="14" spans="1:6" ht="23.25" customHeight="1">
      <c r="A14" s="896" t="s">
        <v>53</v>
      </c>
      <c r="B14" s="897"/>
      <c r="C14" s="556">
        <v>1</v>
      </c>
      <c r="D14" s="486"/>
      <c r="E14" s="274"/>
      <c r="F14" s="274"/>
    </row>
    <row r="15" spans="1:6" ht="23.25" customHeight="1">
      <c r="A15" s="896" t="s">
        <v>403</v>
      </c>
      <c r="B15" s="897"/>
      <c r="C15" s="556">
        <v>1</v>
      </c>
      <c r="D15" s="486"/>
      <c r="E15" s="274"/>
      <c r="F15" s="274"/>
    </row>
    <row r="16" spans="1:6" ht="23.25" customHeight="1">
      <c r="A16" s="735" t="s">
        <v>404</v>
      </c>
      <c r="B16" s="736"/>
      <c r="C16" s="556">
        <v>1</v>
      </c>
      <c r="D16" s="487"/>
      <c r="E16" s="274"/>
      <c r="F16" s="274"/>
    </row>
    <row r="17" spans="1:6" ht="23.25" customHeight="1">
      <c r="A17" s="898" t="s">
        <v>329</v>
      </c>
      <c r="B17" s="899"/>
      <c r="C17" s="557">
        <v>12</v>
      </c>
      <c r="D17" s="488"/>
      <c r="E17" s="409"/>
      <c r="F17" s="409"/>
    </row>
    <row r="18" spans="1:6" ht="23.25" customHeight="1">
      <c r="A18" s="484"/>
      <c r="B18" s="484"/>
      <c r="C18" s="485"/>
      <c r="D18" s="485"/>
    </row>
  </sheetData>
  <mergeCells count="19">
    <mergeCell ref="A17:B17"/>
    <mergeCell ref="A13:B13"/>
    <mergeCell ref="A9:B9"/>
    <mergeCell ref="A5:B5"/>
    <mergeCell ref="A6:B6"/>
    <mergeCell ref="A12:B12"/>
    <mergeCell ref="A14:B14"/>
    <mergeCell ref="A7:B7"/>
    <mergeCell ref="A15:B15"/>
    <mergeCell ref="A16:B16"/>
    <mergeCell ref="E1:F1"/>
    <mergeCell ref="E2:F2"/>
    <mergeCell ref="A3:F3"/>
    <mergeCell ref="A10:B10"/>
    <mergeCell ref="A11:B11"/>
    <mergeCell ref="A8:B8"/>
    <mergeCell ref="A1:A2"/>
    <mergeCell ref="B1:D2"/>
    <mergeCell ref="A4:B4"/>
  </mergeCells>
  <printOptions horizontalCentered="1"/>
  <pageMargins left="0.511811023622047" right="0.511811023622047" top="0.59055118110236204" bottom="0.59055118110236204" header="0.31496062992126" footer="0.31496062992126"/>
  <pageSetup paperSize="9" scale="66" firstPageNumber="5" fitToHeight="3" orientation="portrait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E2:F2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H32"/>
  <sheetViews>
    <sheetView topLeftCell="A7" zoomScale="90" zoomScaleNormal="90" zoomScaleSheetLayoutView="80" workbookViewId="0">
      <selection activeCell="E7" sqref="E7"/>
    </sheetView>
  </sheetViews>
  <sheetFormatPr defaultRowHeight="19.5"/>
  <cols>
    <col min="1" max="1" width="9.75" style="269" customWidth="1"/>
    <col min="2" max="2" width="30.875" style="269" customWidth="1"/>
    <col min="3" max="3" width="11.375" style="269" customWidth="1"/>
    <col min="4" max="5" width="20.25" style="269" customWidth="1"/>
    <col min="6" max="7" width="19.5" style="269" customWidth="1"/>
    <col min="8" max="16384" width="9" style="269"/>
  </cols>
  <sheetData>
    <row r="1" spans="1:8" s="350" customFormat="1" ht="26.25">
      <c r="A1" s="651" t="s">
        <v>0</v>
      </c>
      <c r="B1" s="650" t="s">
        <v>30</v>
      </c>
      <c r="C1" s="650"/>
      <c r="D1" s="650"/>
      <c r="E1" s="650"/>
      <c r="F1" s="648" t="s">
        <v>430</v>
      </c>
      <c r="G1" s="648"/>
      <c r="H1" s="566" t="s">
        <v>611</v>
      </c>
    </row>
    <row r="2" spans="1:8" s="350" customFormat="1" ht="26.25">
      <c r="A2" s="651"/>
      <c r="B2" s="650"/>
      <c r="C2" s="650"/>
      <c r="D2" s="650"/>
      <c r="E2" s="650"/>
      <c r="F2" s="649" t="s">
        <v>418</v>
      </c>
      <c r="G2" s="649"/>
    </row>
    <row r="3" spans="1:8" s="262" customFormat="1">
      <c r="A3" s="263"/>
      <c r="B3" s="264"/>
      <c r="C3" s="264"/>
      <c r="D3" s="264"/>
      <c r="E3" s="264"/>
      <c r="F3" s="265"/>
      <c r="G3" s="265"/>
    </row>
    <row r="4" spans="1:8" s="267" customFormat="1" ht="21">
      <c r="A4" s="640" t="s">
        <v>3</v>
      </c>
      <c r="B4" s="641"/>
      <c r="C4" s="644" t="s">
        <v>1</v>
      </c>
      <c r="D4" s="646" t="s">
        <v>417</v>
      </c>
      <c r="E4" s="647"/>
      <c r="F4" s="644" t="s">
        <v>46</v>
      </c>
      <c r="G4" s="644" t="s">
        <v>45</v>
      </c>
    </row>
    <row r="5" spans="1:8" s="267" customFormat="1" ht="21">
      <c r="A5" s="642"/>
      <c r="B5" s="643"/>
      <c r="C5" s="645"/>
      <c r="D5" s="271" t="s">
        <v>416</v>
      </c>
      <c r="E5" s="271" t="s">
        <v>415</v>
      </c>
      <c r="F5" s="645"/>
      <c r="G5" s="645"/>
    </row>
    <row r="6" spans="1:8" s="262" customFormat="1" ht="21">
      <c r="A6" s="631" t="s">
        <v>5</v>
      </c>
      <c r="B6" s="631"/>
      <c r="C6" s="272" t="s">
        <v>375</v>
      </c>
      <c r="D6" s="273"/>
      <c r="E6" s="273"/>
      <c r="F6" s="273"/>
      <c r="G6" s="274"/>
    </row>
    <row r="7" spans="1:8" s="262" customFormat="1" ht="21">
      <c r="A7" s="631" t="s">
        <v>6</v>
      </c>
      <c r="B7" s="631"/>
      <c r="C7" s="272" t="s">
        <v>375</v>
      </c>
      <c r="D7" s="273"/>
      <c r="E7" s="273"/>
      <c r="F7" s="273"/>
      <c r="G7" s="274"/>
    </row>
    <row r="8" spans="1:8" s="262" customFormat="1" ht="21">
      <c r="A8" s="631" t="s">
        <v>7</v>
      </c>
      <c r="B8" s="631"/>
      <c r="C8" s="272" t="s">
        <v>375</v>
      </c>
      <c r="D8" s="273"/>
      <c r="E8" s="273"/>
      <c r="F8" s="273"/>
      <c r="G8" s="274"/>
    </row>
    <row r="9" spans="1:8" s="262" customFormat="1" ht="21">
      <c r="A9" s="631" t="s">
        <v>8</v>
      </c>
      <c r="B9" s="631"/>
      <c r="C9" s="272" t="s">
        <v>375</v>
      </c>
      <c r="D9" s="273"/>
      <c r="E9" s="273"/>
      <c r="F9" s="273"/>
      <c r="G9" s="274"/>
    </row>
    <row r="10" spans="1:8" s="262" customFormat="1" ht="21">
      <c r="A10" s="631" t="s">
        <v>9</v>
      </c>
      <c r="B10" s="631"/>
      <c r="C10" s="272" t="s">
        <v>375</v>
      </c>
      <c r="D10" s="273"/>
      <c r="E10" s="273"/>
      <c r="F10" s="273"/>
      <c r="G10" s="274"/>
    </row>
    <row r="11" spans="1:8" ht="21">
      <c r="A11" s="631" t="s">
        <v>10</v>
      </c>
      <c r="B11" s="631"/>
      <c r="C11" s="272" t="s">
        <v>375</v>
      </c>
      <c r="D11" s="275"/>
      <c r="E11" s="275"/>
      <c r="F11" s="275"/>
      <c r="G11" s="275"/>
    </row>
    <row r="12" spans="1:8" ht="21">
      <c r="A12" s="631" t="s">
        <v>135</v>
      </c>
      <c r="B12" s="631"/>
      <c r="C12" s="272" t="s">
        <v>375</v>
      </c>
      <c r="D12" s="274"/>
      <c r="E12" s="274"/>
      <c r="F12" s="274"/>
      <c r="G12" s="274"/>
    </row>
    <row r="13" spans="1:8" ht="21">
      <c r="A13" s="631" t="s">
        <v>142</v>
      </c>
      <c r="B13" s="631"/>
      <c r="C13" s="272" t="s">
        <v>375</v>
      </c>
      <c r="D13" s="274"/>
      <c r="E13" s="274"/>
      <c r="F13" s="274"/>
      <c r="G13" s="274"/>
    </row>
    <row r="14" spans="1:8" ht="21">
      <c r="A14" s="631" t="s">
        <v>137</v>
      </c>
      <c r="B14" s="632"/>
      <c r="C14" s="272" t="s">
        <v>375</v>
      </c>
      <c r="D14" s="276"/>
      <c r="E14" s="276"/>
      <c r="F14" s="276"/>
      <c r="G14" s="276"/>
    </row>
    <row r="15" spans="1:8" ht="21">
      <c r="A15" s="631" t="s">
        <v>14</v>
      </c>
      <c r="B15" s="632"/>
      <c r="C15" s="272" t="s">
        <v>375</v>
      </c>
      <c r="D15" s="276"/>
      <c r="E15" s="276"/>
      <c r="F15" s="276"/>
      <c r="G15" s="276"/>
    </row>
    <row r="16" spans="1:8" ht="21">
      <c r="A16" s="631" t="s">
        <v>15</v>
      </c>
      <c r="B16" s="632"/>
      <c r="C16" s="272" t="s">
        <v>375</v>
      </c>
      <c r="D16" s="276"/>
      <c r="E16" s="276"/>
      <c r="F16" s="276"/>
      <c r="G16" s="276"/>
    </row>
    <row r="17" spans="1:7" ht="21">
      <c r="A17" s="631" t="s">
        <v>16</v>
      </c>
      <c r="B17" s="632"/>
      <c r="C17" s="272" t="s">
        <v>375</v>
      </c>
      <c r="D17" s="276"/>
      <c r="E17" s="276"/>
      <c r="F17" s="276"/>
      <c r="G17" s="276"/>
    </row>
    <row r="18" spans="1:7" ht="21">
      <c r="A18" s="631" t="s">
        <v>17</v>
      </c>
      <c r="B18" s="632"/>
      <c r="C18" s="272" t="s">
        <v>375</v>
      </c>
      <c r="D18" s="276"/>
      <c r="E18" s="276"/>
      <c r="F18" s="276"/>
      <c r="G18" s="276"/>
    </row>
    <row r="19" spans="1:7" ht="21">
      <c r="A19" s="635" t="s">
        <v>165</v>
      </c>
      <c r="B19" s="636"/>
      <c r="C19" s="272" t="s">
        <v>375</v>
      </c>
      <c r="D19" s="276"/>
      <c r="E19" s="276"/>
      <c r="F19" s="276"/>
      <c r="G19" s="276"/>
    </row>
    <row r="20" spans="1:7" ht="21" hidden="1">
      <c r="A20" s="633" t="s">
        <v>123</v>
      </c>
      <c r="B20" s="634"/>
      <c r="C20" s="272" t="s">
        <v>375</v>
      </c>
      <c r="D20" s="276"/>
      <c r="E20" s="276"/>
      <c r="F20" s="276"/>
      <c r="G20" s="276"/>
    </row>
    <row r="21" spans="1:7" ht="21" hidden="1">
      <c r="A21" s="633" t="s">
        <v>124</v>
      </c>
      <c r="B21" s="634"/>
      <c r="C21" s="272" t="s">
        <v>375</v>
      </c>
      <c r="D21" s="276"/>
      <c r="E21" s="276"/>
      <c r="F21" s="276"/>
      <c r="G21" s="276"/>
    </row>
    <row r="22" spans="1:7" ht="21" hidden="1">
      <c r="A22" s="633" t="s">
        <v>125</v>
      </c>
      <c r="B22" s="634"/>
      <c r="C22" s="272" t="s">
        <v>375</v>
      </c>
      <c r="D22" s="276"/>
      <c r="E22" s="276"/>
      <c r="F22" s="276"/>
      <c r="G22" s="276"/>
    </row>
    <row r="23" spans="1:7" ht="21" hidden="1">
      <c r="A23" s="633" t="s">
        <v>126</v>
      </c>
      <c r="B23" s="634"/>
      <c r="C23" s="272" t="s">
        <v>375</v>
      </c>
      <c r="D23" s="276"/>
      <c r="E23" s="276"/>
      <c r="F23" s="276"/>
      <c r="G23" s="276"/>
    </row>
    <row r="24" spans="1:7" ht="47.25" hidden="1" customHeight="1">
      <c r="A24" s="633" t="s">
        <v>127</v>
      </c>
      <c r="B24" s="634"/>
      <c r="C24" s="272" t="s">
        <v>375</v>
      </c>
      <c r="D24" s="276"/>
      <c r="E24" s="276"/>
      <c r="F24" s="276"/>
      <c r="G24" s="276"/>
    </row>
    <row r="25" spans="1:7" ht="21" hidden="1">
      <c r="A25" s="633" t="s">
        <v>128</v>
      </c>
      <c r="B25" s="634"/>
      <c r="C25" s="272" t="s">
        <v>375</v>
      </c>
      <c r="D25" s="276"/>
      <c r="E25" s="276"/>
      <c r="F25" s="276"/>
      <c r="G25" s="276"/>
    </row>
    <row r="26" spans="1:7" ht="21" hidden="1">
      <c r="A26" s="633" t="s">
        <v>358</v>
      </c>
      <c r="B26" s="634"/>
      <c r="C26" s="272" t="s">
        <v>375</v>
      </c>
      <c r="D26" s="276"/>
      <c r="E26" s="276"/>
      <c r="F26" s="276"/>
      <c r="G26" s="276"/>
    </row>
    <row r="27" spans="1:7" ht="21" hidden="1">
      <c r="A27" s="633" t="s">
        <v>147</v>
      </c>
      <c r="B27" s="634"/>
      <c r="C27" s="272" t="s">
        <v>375</v>
      </c>
      <c r="D27" s="276"/>
      <c r="E27" s="276"/>
      <c r="F27" s="276"/>
      <c r="G27" s="276"/>
    </row>
    <row r="28" spans="1:7" ht="21" hidden="1">
      <c r="A28" s="633" t="s">
        <v>148</v>
      </c>
      <c r="B28" s="634"/>
      <c r="C28" s="272" t="s">
        <v>375</v>
      </c>
      <c r="D28" s="276"/>
      <c r="E28" s="276"/>
      <c r="F28" s="276"/>
      <c r="G28" s="276"/>
    </row>
    <row r="29" spans="1:7" ht="21" hidden="1">
      <c r="A29" s="638" t="s">
        <v>359</v>
      </c>
      <c r="B29" s="639"/>
      <c r="C29" s="272" t="s">
        <v>375</v>
      </c>
      <c r="D29" s="276"/>
      <c r="E29" s="276"/>
      <c r="F29" s="276"/>
      <c r="G29" s="276"/>
    </row>
    <row r="30" spans="1:7" ht="21" hidden="1">
      <c r="A30" s="633" t="s">
        <v>360</v>
      </c>
      <c r="B30" s="634"/>
      <c r="C30" s="272" t="s">
        <v>375</v>
      </c>
      <c r="D30" s="276"/>
      <c r="E30" s="276"/>
      <c r="F30" s="276"/>
      <c r="G30" s="276"/>
    </row>
    <row r="31" spans="1:7" ht="23.25" customHeight="1">
      <c r="A31" s="637" t="s">
        <v>31</v>
      </c>
      <c r="B31" s="637"/>
      <c r="C31" s="277" t="s">
        <v>375</v>
      </c>
      <c r="D31" s="553"/>
      <c r="E31" s="553"/>
      <c r="F31" s="553"/>
      <c r="G31" s="553"/>
    </row>
    <row r="32" spans="1:7">
      <c r="C32" s="270"/>
    </row>
  </sheetData>
  <mergeCells count="35">
    <mergeCell ref="F1:G1"/>
    <mergeCell ref="F2:G2"/>
    <mergeCell ref="B1:E2"/>
    <mergeCell ref="A1:A2"/>
    <mergeCell ref="A6:B6"/>
    <mergeCell ref="G4:G5"/>
    <mergeCell ref="A7:B7"/>
    <mergeCell ref="A4:B5"/>
    <mergeCell ref="C4:C5"/>
    <mergeCell ref="D4:E4"/>
    <mergeCell ref="F4:F5"/>
    <mergeCell ref="A8:B8"/>
    <mergeCell ref="A9:B9"/>
    <mergeCell ref="A10:B10"/>
    <mergeCell ref="A16:B16"/>
    <mergeCell ref="A17:B17"/>
    <mergeCell ref="A11:B11"/>
    <mergeCell ref="A12:B12"/>
    <mergeCell ref="A13:B13"/>
    <mergeCell ref="A14:B14"/>
    <mergeCell ref="A15:B15"/>
    <mergeCell ref="A18:B18"/>
    <mergeCell ref="A20:B20"/>
    <mergeCell ref="A21:B21"/>
    <mergeCell ref="A19:B19"/>
    <mergeCell ref="A31:B31"/>
    <mergeCell ref="A27:B27"/>
    <mergeCell ref="A28:B28"/>
    <mergeCell ref="A22:B22"/>
    <mergeCell ref="A23:B23"/>
    <mergeCell ref="A24:B24"/>
    <mergeCell ref="A25:B25"/>
    <mergeCell ref="A30:B30"/>
    <mergeCell ref="A29:B29"/>
    <mergeCell ref="A26:B26"/>
  </mergeCells>
  <hyperlinks>
    <hyperlink ref="H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97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F2:G2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J17"/>
  <sheetViews>
    <sheetView view="pageBreakPreview" zoomScale="70" zoomScaleNormal="100" zoomScaleSheetLayoutView="70" workbookViewId="0">
      <selection activeCell="B1" sqref="B1:J2"/>
    </sheetView>
  </sheetViews>
  <sheetFormatPr defaultRowHeight="19.5"/>
  <cols>
    <col min="1" max="1" width="11.25" style="262" customWidth="1"/>
    <col min="2" max="2" width="34.25" style="262" customWidth="1"/>
    <col min="3" max="3" width="41.875" style="262" customWidth="1"/>
    <col min="4" max="8" width="8.875" style="262" customWidth="1"/>
    <col min="9" max="9" width="15.75" style="262" customWidth="1"/>
    <col min="10" max="10" width="29.375" style="262" customWidth="1"/>
    <col min="11" max="16384" width="9" style="262"/>
  </cols>
  <sheetData>
    <row r="1" spans="1:10" s="350" customFormat="1" ht="26.25">
      <c r="A1" s="651" t="s">
        <v>0</v>
      </c>
      <c r="B1" s="816" t="s">
        <v>400</v>
      </c>
      <c r="C1" s="817"/>
      <c r="D1" s="817"/>
      <c r="E1" s="817"/>
      <c r="F1" s="817"/>
      <c r="G1" s="817"/>
      <c r="H1" s="818"/>
      <c r="I1" s="894" t="s">
        <v>430</v>
      </c>
      <c r="J1" s="895"/>
    </row>
    <row r="2" spans="1:10" s="350" customFormat="1" ht="26.25">
      <c r="A2" s="671"/>
      <c r="B2" s="816"/>
      <c r="C2" s="817"/>
      <c r="D2" s="817"/>
      <c r="E2" s="817"/>
      <c r="F2" s="817"/>
      <c r="G2" s="817"/>
      <c r="H2" s="818"/>
      <c r="I2" s="903" t="s">
        <v>418</v>
      </c>
      <c r="J2" s="904"/>
    </row>
    <row r="3" spans="1:10">
      <c r="A3" s="841"/>
      <c r="B3" s="842"/>
      <c r="C3" s="842"/>
      <c r="D3" s="842"/>
      <c r="E3" s="842"/>
      <c r="F3" s="494"/>
      <c r="G3" s="494"/>
      <c r="H3" s="494"/>
      <c r="I3" s="494"/>
      <c r="J3" s="494"/>
    </row>
    <row r="4" spans="1:10">
      <c r="A4" s="906" t="s">
        <v>24</v>
      </c>
      <c r="B4" s="906" t="s">
        <v>539</v>
      </c>
      <c r="C4" s="906" t="s">
        <v>537</v>
      </c>
      <c r="D4" s="905" t="s">
        <v>544</v>
      </c>
      <c r="E4" s="905"/>
      <c r="F4" s="905"/>
      <c r="G4" s="905"/>
      <c r="H4" s="905"/>
      <c r="I4" s="900" t="s">
        <v>546</v>
      </c>
      <c r="J4" s="901" t="s">
        <v>547</v>
      </c>
    </row>
    <row r="5" spans="1:10" ht="65.25" customHeight="1">
      <c r="A5" s="907"/>
      <c r="B5" s="907"/>
      <c r="C5" s="907"/>
      <c r="D5" s="491" t="s">
        <v>540</v>
      </c>
      <c r="E5" s="492" t="s">
        <v>541</v>
      </c>
      <c r="F5" s="491" t="s">
        <v>542</v>
      </c>
      <c r="G5" s="491" t="s">
        <v>543</v>
      </c>
      <c r="H5" s="493" t="s">
        <v>545</v>
      </c>
      <c r="I5" s="900"/>
      <c r="J5" s="902"/>
    </row>
    <row r="6" spans="1:10" ht="23.25" customHeight="1">
      <c r="A6" s="292"/>
      <c r="B6" s="292"/>
      <c r="C6" s="487"/>
      <c r="D6" s="274"/>
      <c r="E6" s="274"/>
      <c r="F6" s="461"/>
      <c r="G6" s="461"/>
      <c r="H6" s="461"/>
      <c r="I6" s="461"/>
      <c r="J6" s="461"/>
    </row>
    <row r="7" spans="1:10" ht="23.25" customHeight="1">
      <c r="A7" s="292"/>
      <c r="B7" s="292"/>
      <c r="C7" s="487"/>
      <c r="D7" s="274"/>
      <c r="E7" s="274"/>
      <c r="F7" s="461"/>
      <c r="G7" s="461"/>
      <c r="H7" s="461"/>
      <c r="I7" s="461"/>
      <c r="J7" s="461"/>
    </row>
    <row r="8" spans="1:10" ht="23.25" customHeight="1">
      <c r="A8" s="292"/>
      <c r="B8" s="292"/>
      <c r="C8" s="487"/>
      <c r="D8" s="274"/>
      <c r="E8" s="274"/>
      <c r="F8" s="461"/>
      <c r="G8" s="461"/>
      <c r="H8" s="461"/>
      <c r="I8" s="461"/>
      <c r="J8" s="461"/>
    </row>
    <row r="9" spans="1:10" ht="23.25" customHeight="1">
      <c r="A9" s="292"/>
      <c r="B9" s="292"/>
      <c r="C9" s="487"/>
      <c r="D9" s="274"/>
      <c r="E9" s="274"/>
      <c r="F9" s="461"/>
      <c r="G9" s="461"/>
      <c r="H9" s="461"/>
      <c r="I9" s="461"/>
      <c r="J9" s="461"/>
    </row>
    <row r="10" spans="1:10" ht="23.25" customHeight="1">
      <c r="A10" s="292"/>
      <c r="B10" s="292"/>
      <c r="C10" s="487"/>
      <c r="D10" s="274"/>
      <c r="E10" s="274"/>
      <c r="F10" s="461"/>
      <c r="G10" s="461"/>
      <c r="H10" s="461"/>
      <c r="I10" s="461"/>
      <c r="J10" s="461"/>
    </row>
    <row r="11" spans="1:10" ht="23.25" customHeight="1">
      <c r="A11" s="292"/>
      <c r="B11" s="292"/>
      <c r="C11" s="487"/>
      <c r="D11" s="274"/>
      <c r="E11" s="274"/>
      <c r="F11" s="461"/>
      <c r="G11" s="461"/>
      <c r="H11" s="461"/>
      <c r="I11" s="461"/>
      <c r="J11" s="461"/>
    </row>
    <row r="12" spans="1:10" ht="23.25" customHeight="1">
      <c r="A12" s="292"/>
      <c r="B12" s="292"/>
      <c r="C12" s="487"/>
      <c r="D12" s="274"/>
      <c r="E12" s="274"/>
      <c r="F12" s="461"/>
      <c r="G12" s="461"/>
      <c r="H12" s="461"/>
      <c r="I12" s="461"/>
      <c r="J12" s="461"/>
    </row>
    <row r="13" spans="1:10" ht="23.25" customHeight="1">
      <c r="A13" s="292"/>
      <c r="B13" s="292"/>
      <c r="C13" s="487"/>
      <c r="D13" s="274"/>
      <c r="E13" s="274"/>
      <c r="F13" s="461"/>
      <c r="G13" s="461"/>
      <c r="H13" s="461"/>
      <c r="I13" s="461"/>
      <c r="J13" s="461"/>
    </row>
    <row r="14" spans="1:10" ht="23.25" customHeight="1">
      <c r="A14" s="292"/>
      <c r="B14" s="292"/>
      <c r="C14" s="487"/>
      <c r="D14" s="274"/>
      <c r="E14" s="274"/>
      <c r="F14" s="461"/>
      <c r="G14" s="461"/>
      <c r="H14" s="461"/>
      <c r="I14" s="461"/>
      <c r="J14" s="461"/>
    </row>
    <row r="15" spans="1:10" ht="23.25" customHeight="1">
      <c r="A15" s="292"/>
      <c r="B15" s="292"/>
      <c r="C15" s="487"/>
      <c r="D15" s="274"/>
      <c r="E15" s="274"/>
      <c r="F15" s="461"/>
      <c r="G15" s="461"/>
      <c r="H15" s="461"/>
      <c r="I15" s="461"/>
      <c r="J15" s="461"/>
    </row>
    <row r="16" spans="1:10" ht="23.25" customHeight="1">
      <c r="A16" s="489"/>
      <c r="B16" s="489"/>
      <c r="C16" s="487"/>
      <c r="D16" s="274"/>
      <c r="E16" s="274"/>
      <c r="F16" s="461"/>
      <c r="G16" s="461"/>
      <c r="H16" s="461"/>
      <c r="I16" s="461"/>
      <c r="J16" s="461"/>
    </row>
    <row r="17" spans="1:3" ht="23.25" customHeight="1">
      <c r="A17" s="484"/>
      <c r="B17" s="484"/>
      <c r="C17" s="485"/>
    </row>
  </sheetData>
  <mergeCells count="11">
    <mergeCell ref="I4:I5"/>
    <mergeCell ref="J4:J5"/>
    <mergeCell ref="B1:H2"/>
    <mergeCell ref="A1:A2"/>
    <mergeCell ref="I1:J1"/>
    <mergeCell ref="I2:J2"/>
    <mergeCell ref="A3:E3"/>
    <mergeCell ref="D4:H4"/>
    <mergeCell ref="A4:A5"/>
    <mergeCell ref="B4:B5"/>
    <mergeCell ref="C4:C5"/>
  </mergeCells>
  <printOptions horizontalCentered="1"/>
  <pageMargins left="0.511811023622047" right="0.511811023622047" top="0.59055118110236204" bottom="0.59055118110236204" header="0.31496062992126" footer="0.31496062992126"/>
  <pageSetup paperSize="9" scale="48" firstPageNumber="5" fitToHeight="3" orientation="portrait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I2:J2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I19"/>
  <sheetViews>
    <sheetView view="pageBreakPreview" zoomScale="70" zoomScaleNormal="100" zoomScaleSheetLayoutView="70" workbookViewId="0">
      <selection activeCell="G23" sqref="G23"/>
    </sheetView>
  </sheetViews>
  <sheetFormatPr defaultRowHeight="19.5"/>
  <cols>
    <col min="1" max="1" width="11.25" style="262" customWidth="1"/>
    <col min="2" max="2" width="9" style="262"/>
    <col min="3" max="3" width="9.25" style="262" customWidth="1"/>
    <col min="4" max="4" width="8.25" style="262" customWidth="1"/>
    <col min="5" max="5" width="11" style="262" customWidth="1"/>
    <col min="6" max="6" width="41.375" style="262" customWidth="1"/>
    <col min="7" max="8" width="15.375" style="262" customWidth="1"/>
    <col min="9" max="16384" width="9" style="262"/>
  </cols>
  <sheetData>
    <row r="1" spans="1:9" s="350" customFormat="1" ht="26.25">
      <c r="A1" s="651" t="s">
        <v>0</v>
      </c>
      <c r="B1" s="650" t="s">
        <v>550</v>
      </c>
      <c r="C1" s="650"/>
      <c r="D1" s="650"/>
      <c r="E1" s="650"/>
      <c r="F1" s="650"/>
      <c r="G1" s="648" t="s">
        <v>430</v>
      </c>
      <c r="H1" s="648"/>
      <c r="I1" s="566" t="s">
        <v>611</v>
      </c>
    </row>
    <row r="2" spans="1:9" s="350" customFormat="1" ht="26.25">
      <c r="A2" s="651"/>
      <c r="B2" s="650"/>
      <c r="C2" s="650"/>
      <c r="D2" s="650"/>
      <c r="E2" s="650"/>
      <c r="F2" s="650"/>
      <c r="G2" s="649" t="s">
        <v>418</v>
      </c>
      <c r="H2" s="649"/>
    </row>
    <row r="3" spans="1:9">
      <c r="A3" s="908"/>
      <c r="B3" s="909"/>
      <c r="C3" s="909"/>
      <c r="D3" s="909"/>
      <c r="E3" s="909"/>
      <c r="F3" s="909"/>
    </row>
    <row r="4" spans="1:9" ht="23.25" customHeight="1">
      <c r="A4" s="910" t="s">
        <v>3</v>
      </c>
      <c r="B4" s="911"/>
      <c r="C4" s="911"/>
      <c r="D4" s="912"/>
      <c r="E4" s="916" t="s">
        <v>1</v>
      </c>
      <c r="F4" s="905" t="s">
        <v>549</v>
      </c>
      <c r="G4" s="905" t="s">
        <v>77</v>
      </c>
      <c r="H4" s="905" t="s">
        <v>548</v>
      </c>
    </row>
    <row r="5" spans="1:9">
      <c r="A5" s="913"/>
      <c r="B5" s="914"/>
      <c r="C5" s="914"/>
      <c r="D5" s="915"/>
      <c r="E5" s="917"/>
      <c r="F5" s="905"/>
      <c r="G5" s="905"/>
      <c r="H5" s="905"/>
    </row>
    <row r="6" spans="1:9" ht="22.5" customHeight="1">
      <c r="A6" s="709" t="s">
        <v>5</v>
      </c>
      <c r="B6" s="710"/>
      <c r="C6" s="710"/>
      <c r="D6" s="458"/>
      <c r="E6" s="483">
        <v>5</v>
      </c>
      <c r="F6" s="460"/>
      <c r="G6" s="461"/>
      <c r="H6" s="461"/>
    </row>
    <row r="7" spans="1:9" ht="23.25" customHeight="1">
      <c r="A7" s="709" t="s">
        <v>6</v>
      </c>
      <c r="B7" s="710"/>
      <c r="C7" s="710"/>
      <c r="D7" s="458"/>
      <c r="E7" s="483">
        <v>5</v>
      </c>
      <c r="F7" s="458"/>
      <c r="G7" s="461"/>
      <c r="H7" s="461"/>
    </row>
    <row r="8" spans="1:9" ht="23.25" customHeight="1">
      <c r="A8" s="709" t="s">
        <v>7</v>
      </c>
      <c r="B8" s="710"/>
      <c r="C8" s="710"/>
      <c r="D8" s="458"/>
      <c r="E8" s="483">
        <v>5</v>
      </c>
      <c r="F8" s="458"/>
      <c r="G8" s="461"/>
      <c r="H8" s="461"/>
    </row>
    <row r="9" spans="1:9" ht="23.25" customHeight="1">
      <c r="A9" s="709" t="s">
        <v>8</v>
      </c>
      <c r="B9" s="710"/>
      <c r="C9" s="710"/>
      <c r="D9" s="458"/>
      <c r="E9" s="483">
        <v>5</v>
      </c>
      <c r="F9" s="458"/>
      <c r="G9" s="461"/>
      <c r="H9" s="461"/>
    </row>
    <row r="10" spans="1:9" ht="23.25" customHeight="1">
      <c r="A10" s="709" t="s">
        <v>9</v>
      </c>
      <c r="B10" s="710"/>
      <c r="C10" s="710"/>
      <c r="D10" s="458"/>
      <c r="E10" s="483">
        <v>5</v>
      </c>
      <c r="F10" s="458"/>
      <c r="G10" s="461"/>
      <c r="H10" s="461"/>
    </row>
    <row r="11" spans="1:9" ht="23.25" customHeight="1">
      <c r="A11" s="709" t="s">
        <v>10</v>
      </c>
      <c r="B11" s="710"/>
      <c r="C11" s="710"/>
      <c r="D11" s="458"/>
      <c r="E11" s="483">
        <v>5</v>
      </c>
      <c r="F11" s="458"/>
      <c r="G11" s="461"/>
      <c r="H11" s="461"/>
    </row>
    <row r="12" spans="1:9" ht="23.25" customHeight="1">
      <c r="A12" s="709" t="s">
        <v>135</v>
      </c>
      <c r="B12" s="710"/>
      <c r="C12" s="710"/>
      <c r="D12" s="458"/>
      <c r="E12" s="483">
        <v>5</v>
      </c>
      <c r="F12" s="458"/>
      <c r="G12" s="461"/>
      <c r="H12" s="461"/>
    </row>
    <row r="13" spans="1:9" ht="23.25" customHeight="1">
      <c r="A13" s="709" t="s">
        <v>401</v>
      </c>
      <c r="B13" s="710"/>
      <c r="C13" s="710"/>
      <c r="D13" s="458"/>
      <c r="E13" s="483">
        <v>5</v>
      </c>
      <c r="F13" s="458"/>
      <c r="G13" s="461"/>
      <c r="H13" s="461"/>
    </row>
    <row r="14" spans="1:9" ht="23.25" customHeight="1">
      <c r="A14" s="709" t="s">
        <v>402</v>
      </c>
      <c r="B14" s="710"/>
      <c r="C14" s="710"/>
      <c r="D14" s="719"/>
      <c r="E14" s="483">
        <v>5</v>
      </c>
      <c r="F14" s="458"/>
      <c r="G14" s="461"/>
      <c r="H14" s="461"/>
    </row>
    <row r="15" spans="1:9" ht="23.25" customHeight="1">
      <c r="A15" s="709" t="s">
        <v>53</v>
      </c>
      <c r="B15" s="710"/>
      <c r="C15" s="710"/>
      <c r="D15" s="458"/>
      <c r="E15" s="483">
        <v>5</v>
      </c>
      <c r="F15" s="458"/>
      <c r="G15" s="461"/>
      <c r="H15" s="461"/>
    </row>
    <row r="16" spans="1:9" ht="23.25" customHeight="1">
      <c r="A16" s="709" t="s">
        <v>403</v>
      </c>
      <c r="B16" s="710"/>
      <c r="C16" s="710"/>
      <c r="D16" s="458"/>
      <c r="E16" s="483">
        <v>5</v>
      </c>
      <c r="F16" s="458"/>
      <c r="G16" s="461"/>
      <c r="H16" s="461"/>
    </row>
    <row r="17" spans="1:8" ht="23.25" customHeight="1">
      <c r="A17" s="720" t="s">
        <v>404</v>
      </c>
      <c r="B17" s="721"/>
      <c r="C17" s="721"/>
      <c r="D17" s="722"/>
      <c r="E17" s="483">
        <v>5</v>
      </c>
      <c r="F17" s="460"/>
      <c r="G17" s="461"/>
      <c r="H17" s="461"/>
    </row>
    <row r="18" spans="1:8" ht="23.25" customHeight="1">
      <c r="A18" s="918" t="s">
        <v>329</v>
      </c>
      <c r="B18" s="919"/>
      <c r="C18" s="919"/>
      <c r="D18" s="920"/>
      <c r="E18" s="495">
        <v>5</v>
      </c>
      <c r="F18" s="496"/>
      <c r="G18" s="497"/>
      <c r="H18" s="497"/>
    </row>
    <row r="19" spans="1:8" ht="23.25" customHeight="1">
      <c r="A19" s="484"/>
      <c r="B19" s="484"/>
      <c r="C19" s="484"/>
      <c r="D19" s="484"/>
      <c r="E19" s="485"/>
      <c r="F19" s="485"/>
    </row>
  </sheetData>
  <mergeCells count="23">
    <mergeCell ref="A17:D17"/>
    <mergeCell ref="A18:D18"/>
    <mergeCell ref="A11:C11"/>
    <mergeCell ref="A12:C12"/>
    <mergeCell ref="A13:C13"/>
    <mergeCell ref="A14:D14"/>
    <mergeCell ref="A15:C15"/>
    <mergeCell ref="A16:C16"/>
    <mergeCell ref="A10:C10"/>
    <mergeCell ref="A1:A2"/>
    <mergeCell ref="G1:H1"/>
    <mergeCell ref="G2:H2"/>
    <mergeCell ref="G4:G5"/>
    <mergeCell ref="B1:F2"/>
    <mergeCell ref="F4:F5"/>
    <mergeCell ref="A3:F3"/>
    <mergeCell ref="A4:D5"/>
    <mergeCell ref="E4:E5"/>
    <mergeCell ref="A6:C6"/>
    <mergeCell ref="A7:C7"/>
    <mergeCell ref="A8:C8"/>
    <mergeCell ref="A9:C9"/>
    <mergeCell ref="H4:H5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firstPageNumber="5" fitToHeight="3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G2:H2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F10"/>
  <sheetViews>
    <sheetView view="pageBreakPreview" zoomScale="70" zoomScaleNormal="100" zoomScaleSheetLayoutView="70" workbookViewId="0">
      <selection activeCell="F1" sqref="F1"/>
    </sheetView>
  </sheetViews>
  <sheetFormatPr defaultRowHeight="19.5"/>
  <cols>
    <col min="1" max="1" width="11.25" style="262" customWidth="1"/>
    <col min="2" max="2" width="50" style="262" customWidth="1"/>
    <col min="3" max="3" width="41.375" style="262" customWidth="1"/>
    <col min="4" max="5" width="15.375" style="262" customWidth="1"/>
    <col min="6" max="16384" width="9" style="262"/>
  </cols>
  <sheetData>
    <row r="1" spans="1:6" s="350" customFormat="1" ht="26.25">
      <c r="A1" s="651" t="s">
        <v>0</v>
      </c>
      <c r="B1" s="650" t="s">
        <v>559</v>
      </c>
      <c r="C1" s="650"/>
      <c r="D1" s="648" t="s">
        <v>430</v>
      </c>
      <c r="E1" s="648"/>
      <c r="F1" s="566" t="s">
        <v>611</v>
      </c>
    </row>
    <row r="2" spans="1:6" s="350" customFormat="1" ht="26.25">
      <c r="A2" s="651"/>
      <c r="B2" s="650"/>
      <c r="C2" s="650"/>
      <c r="D2" s="649" t="s">
        <v>418</v>
      </c>
      <c r="E2" s="649"/>
    </row>
    <row r="3" spans="1:6">
      <c r="A3" s="908"/>
      <c r="B3" s="909"/>
      <c r="C3" s="909"/>
    </row>
    <row r="4" spans="1:6" s="308" customFormat="1" ht="23.25" customHeight="1">
      <c r="A4" s="498" t="s">
        <v>558</v>
      </c>
      <c r="B4" s="498" t="s">
        <v>386</v>
      </c>
      <c r="C4" s="492" t="s">
        <v>556</v>
      </c>
      <c r="D4" s="923" t="s">
        <v>557</v>
      </c>
      <c r="E4" s="924"/>
    </row>
    <row r="5" spans="1:6" s="308" customFormat="1" ht="85.5" customHeight="1">
      <c r="A5" s="490">
        <v>1</v>
      </c>
      <c r="B5" s="499" t="s">
        <v>551</v>
      </c>
      <c r="C5" s="487"/>
      <c r="D5" s="921"/>
      <c r="E5" s="922"/>
    </row>
    <row r="6" spans="1:6" s="308" customFormat="1" ht="85.5" customHeight="1">
      <c r="A6" s="490">
        <v>2</v>
      </c>
      <c r="B6" s="499" t="s">
        <v>552</v>
      </c>
      <c r="C6" s="487"/>
      <c r="D6" s="921"/>
      <c r="E6" s="922"/>
    </row>
    <row r="7" spans="1:6" s="308" customFormat="1" ht="85.5" customHeight="1">
      <c r="A7" s="490">
        <v>3</v>
      </c>
      <c r="B7" s="499" t="s">
        <v>553</v>
      </c>
      <c r="C7" s="487"/>
      <c r="D7" s="921"/>
      <c r="E7" s="922"/>
    </row>
    <row r="8" spans="1:6" s="308" customFormat="1" ht="85.5" customHeight="1">
      <c r="A8" s="490">
        <v>4</v>
      </c>
      <c r="B8" s="499" t="s">
        <v>554</v>
      </c>
      <c r="C8" s="487"/>
      <c r="D8" s="921"/>
      <c r="E8" s="922"/>
    </row>
    <row r="9" spans="1:6" s="308" customFormat="1" ht="85.5" customHeight="1">
      <c r="A9" s="490">
        <v>5</v>
      </c>
      <c r="B9" s="499" t="s">
        <v>555</v>
      </c>
      <c r="C9" s="487"/>
      <c r="D9" s="921"/>
      <c r="E9" s="922"/>
    </row>
    <row r="10" spans="1:6" ht="23.25" customHeight="1">
      <c r="A10" s="484"/>
      <c r="B10" s="484"/>
      <c r="C10" s="485"/>
    </row>
  </sheetData>
  <mergeCells count="11">
    <mergeCell ref="D9:E9"/>
    <mergeCell ref="A1:A2"/>
    <mergeCell ref="B1:C2"/>
    <mergeCell ref="D1:E1"/>
    <mergeCell ref="D2:E2"/>
    <mergeCell ref="A3:C3"/>
    <mergeCell ref="D4:E4"/>
    <mergeCell ref="D5:E5"/>
    <mergeCell ref="D6:E6"/>
    <mergeCell ref="D7:E7"/>
    <mergeCell ref="D8:E8"/>
  </mergeCells>
  <hyperlinks>
    <hyperlink ref="F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95" firstPageNumber="5" fitToHeight="3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D2:E2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10"/>
  <sheetViews>
    <sheetView view="pageBreakPreview" zoomScale="70" zoomScaleNormal="100" zoomScaleSheetLayoutView="70" workbookViewId="0">
      <selection activeCell="E1" sqref="E1"/>
    </sheetView>
  </sheetViews>
  <sheetFormatPr defaultRowHeight="19.5"/>
  <cols>
    <col min="1" max="1" width="11.25" style="262" customWidth="1"/>
    <col min="2" max="2" width="50" style="262" customWidth="1"/>
    <col min="3" max="3" width="41.375" style="262" customWidth="1"/>
    <col min="4" max="4" width="44.5" style="262" customWidth="1"/>
    <col min="5" max="16384" width="9" style="262"/>
  </cols>
  <sheetData>
    <row r="1" spans="1:5" s="350" customFormat="1" ht="26.25">
      <c r="A1" s="651" t="s">
        <v>0</v>
      </c>
      <c r="B1" s="650" t="s">
        <v>560</v>
      </c>
      <c r="C1" s="650"/>
      <c r="D1" s="357" t="s">
        <v>430</v>
      </c>
      <c r="E1" s="566" t="s">
        <v>611</v>
      </c>
    </row>
    <row r="2" spans="1:5" s="350" customFormat="1" ht="26.25">
      <c r="A2" s="651"/>
      <c r="B2" s="650"/>
      <c r="C2" s="650"/>
      <c r="D2" s="358" t="s">
        <v>418</v>
      </c>
    </row>
    <row r="3" spans="1:5">
      <c r="A3" s="908"/>
      <c r="B3" s="909"/>
      <c r="C3" s="909"/>
    </row>
    <row r="4" spans="1:5" s="308" customFormat="1" ht="23.25" customHeight="1">
      <c r="A4" s="498" t="s">
        <v>558</v>
      </c>
      <c r="B4" s="498" t="s">
        <v>386</v>
      </c>
      <c r="C4" s="492" t="s">
        <v>556</v>
      </c>
      <c r="D4" s="501" t="s">
        <v>557</v>
      </c>
    </row>
    <row r="5" spans="1:5" s="308" customFormat="1" ht="85.5" customHeight="1">
      <c r="A5" s="490">
        <v>1</v>
      </c>
      <c r="B5" s="500" t="s">
        <v>551</v>
      </c>
      <c r="C5" s="487"/>
      <c r="D5" s="487"/>
    </row>
    <row r="6" spans="1:5" s="308" customFormat="1" ht="85.5" customHeight="1">
      <c r="A6" s="490">
        <v>2</v>
      </c>
      <c r="B6" s="500" t="s">
        <v>552</v>
      </c>
      <c r="C6" s="487"/>
      <c r="D6" s="487"/>
    </row>
    <row r="7" spans="1:5" s="308" customFormat="1" ht="85.5" customHeight="1">
      <c r="A7" s="490">
        <v>3</v>
      </c>
      <c r="B7" s="500" t="s">
        <v>553</v>
      </c>
      <c r="C7" s="487"/>
      <c r="D7" s="487"/>
    </row>
    <row r="8" spans="1:5" s="308" customFormat="1" ht="85.5" customHeight="1">
      <c r="A8" s="490">
        <v>4</v>
      </c>
      <c r="B8" s="500" t="s">
        <v>554</v>
      </c>
      <c r="C8" s="487"/>
      <c r="D8" s="487"/>
    </row>
    <row r="9" spans="1:5" s="308" customFormat="1" ht="85.5" customHeight="1">
      <c r="A9" s="490">
        <v>5</v>
      </c>
      <c r="B9" s="500" t="s">
        <v>561</v>
      </c>
      <c r="C9" s="487"/>
      <c r="D9" s="487"/>
    </row>
    <row r="10" spans="1:5" ht="23.25" customHeight="1">
      <c r="A10" s="484"/>
      <c r="B10" s="484"/>
      <c r="C10" s="485"/>
    </row>
  </sheetData>
  <mergeCells count="3">
    <mergeCell ref="A1:A2"/>
    <mergeCell ref="B1:C2"/>
    <mergeCell ref="A3:C3"/>
  </mergeCells>
  <hyperlinks>
    <hyperlink ref="E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86" firstPageNumber="5" fitToHeight="3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D2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Y21"/>
  <sheetViews>
    <sheetView view="pageBreakPreview" zoomScale="70" zoomScaleSheetLayoutView="70" workbookViewId="0">
      <selection activeCell="Y1" sqref="Y1"/>
    </sheetView>
  </sheetViews>
  <sheetFormatPr defaultRowHeight="23.25"/>
  <cols>
    <col min="1" max="1" width="9.75" style="7" customWidth="1"/>
    <col min="2" max="2" width="22.25" style="7" customWidth="1"/>
    <col min="3" max="3" width="11.375" style="7" customWidth="1"/>
    <col min="4" max="19" width="4.75" style="7" customWidth="1"/>
    <col min="20" max="20" width="8.75" style="7" customWidth="1"/>
    <col min="21" max="22" width="9.875" style="7" customWidth="1"/>
    <col min="23" max="24" width="10.25" style="7" customWidth="1"/>
    <col min="25" max="16384" width="9" style="7"/>
  </cols>
  <sheetData>
    <row r="1" spans="1:25" s="350" customFormat="1" ht="26.25">
      <c r="A1" s="651" t="s">
        <v>0</v>
      </c>
      <c r="B1" s="816" t="s">
        <v>407</v>
      </c>
      <c r="C1" s="817"/>
      <c r="D1" s="817"/>
      <c r="E1" s="817"/>
      <c r="F1" s="817"/>
      <c r="G1" s="817"/>
      <c r="H1" s="817"/>
      <c r="I1" s="817"/>
      <c r="J1" s="817"/>
      <c r="K1" s="817"/>
      <c r="L1" s="817"/>
      <c r="M1" s="817"/>
      <c r="N1" s="817"/>
      <c r="O1" s="817"/>
      <c r="P1" s="817"/>
      <c r="Q1" s="817"/>
      <c r="R1" s="817"/>
      <c r="S1" s="817"/>
      <c r="T1" s="817"/>
      <c r="U1" s="359"/>
      <c r="V1" s="894" t="s">
        <v>430</v>
      </c>
      <c r="W1" s="925"/>
      <c r="X1" s="895"/>
      <c r="Y1" s="566" t="s">
        <v>611</v>
      </c>
    </row>
    <row r="2" spans="1:25" s="350" customFormat="1" ht="26.25">
      <c r="A2" s="651"/>
      <c r="B2" s="657"/>
      <c r="C2" s="658"/>
      <c r="D2" s="658"/>
      <c r="E2" s="658"/>
      <c r="F2" s="658"/>
      <c r="G2" s="658"/>
      <c r="H2" s="658"/>
      <c r="I2" s="658"/>
      <c r="J2" s="658"/>
      <c r="K2" s="658"/>
      <c r="L2" s="658"/>
      <c r="M2" s="658"/>
      <c r="N2" s="658"/>
      <c r="O2" s="658"/>
      <c r="P2" s="658"/>
      <c r="Q2" s="658"/>
      <c r="R2" s="658"/>
      <c r="S2" s="658"/>
      <c r="T2" s="658"/>
      <c r="U2" s="353"/>
      <c r="V2" s="649" t="s">
        <v>418</v>
      </c>
      <c r="W2" s="649"/>
      <c r="X2" s="649"/>
    </row>
    <row r="3" spans="1:25" s="1" customFormat="1">
      <c r="A3" s="929"/>
      <c r="B3" s="930"/>
      <c r="C3" s="930"/>
      <c r="D3" s="930"/>
      <c r="E3" s="930"/>
      <c r="F3" s="930"/>
      <c r="G3" s="930"/>
      <c r="H3" s="930"/>
      <c r="I3" s="930"/>
      <c r="J3" s="930"/>
      <c r="K3" s="930"/>
      <c r="L3" s="930"/>
      <c r="M3" s="930"/>
      <c r="N3" s="930"/>
      <c r="O3" s="930"/>
      <c r="P3" s="930"/>
      <c r="Q3" s="930"/>
      <c r="R3" s="930"/>
      <c r="S3" s="930"/>
      <c r="T3" s="930"/>
      <c r="U3" s="930"/>
      <c r="V3" s="930"/>
      <c r="W3" s="930"/>
      <c r="X3" s="930"/>
    </row>
    <row r="4" spans="1:25" s="2" customFormat="1" ht="23.25" customHeight="1">
      <c r="A4" s="662" t="s">
        <v>3</v>
      </c>
      <c r="B4" s="663"/>
      <c r="C4" s="666" t="s">
        <v>1</v>
      </c>
      <c r="D4" s="782" t="s">
        <v>100</v>
      </c>
      <c r="E4" s="934"/>
      <c r="F4" s="934"/>
      <c r="G4" s="934"/>
      <c r="H4" s="934"/>
      <c r="I4" s="934"/>
      <c r="J4" s="934"/>
      <c r="K4" s="934"/>
      <c r="L4" s="934"/>
      <c r="M4" s="934"/>
      <c r="N4" s="934"/>
      <c r="O4" s="934"/>
      <c r="P4" s="934"/>
      <c r="Q4" s="934"/>
      <c r="R4" s="934"/>
      <c r="S4" s="49"/>
      <c r="T4" s="50"/>
      <c r="U4" s="926" t="s">
        <v>107</v>
      </c>
      <c r="V4" s="926" t="s">
        <v>105</v>
      </c>
      <c r="W4" s="926" t="s">
        <v>46</v>
      </c>
      <c r="X4" s="926" t="s">
        <v>45</v>
      </c>
    </row>
    <row r="5" spans="1:25" s="2" customFormat="1" ht="46.5" customHeight="1">
      <c r="A5" s="931"/>
      <c r="B5" s="932"/>
      <c r="C5" s="933"/>
      <c r="D5" s="774" t="s">
        <v>101</v>
      </c>
      <c r="E5" s="774"/>
      <c r="F5" s="774"/>
      <c r="G5" s="774"/>
      <c r="H5" s="774" t="s">
        <v>102</v>
      </c>
      <c r="I5" s="774"/>
      <c r="J5" s="774"/>
      <c r="K5" s="774"/>
      <c r="L5" s="774" t="s">
        <v>103</v>
      </c>
      <c r="M5" s="774"/>
      <c r="N5" s="774"/>
      <c r="O5" s="774"/>
      <c r="P5" s="774" t="s">
        <v>104</v>
      </c>
      <c r="Q5" s="774"/>
      <c r="R5" s="774"/>
      <c r="S5" s="774"/>
      <c r="T5" s="926" t="s">
        <v>106</v>
      </c>
      <c r="U5" s="927"/>
      <c r="V5" s="927"/>
      <c r="W5" s="927"/>
      <c r="X5" s="927"/>
    </row>
    <row r="6" spans="1:25" s="2" customFormat="1" ht="51" customHeight="1">
      <c r="A6" s="664"/>
      <c r="B6" s="665"/>
      <c r="C6" s="667"/>
      <c r="D6" s="53" t="s">
        <v>47</v>
      </c>
      <c r="E6" s="53" t="s">
        <v>48</v>
      </c>
      <c r="F6" s="51" t="s">
        <v>49</v>
      </c>
      <c r="G6" s="53" t="s">
        <v>2</v>
      </c>
      <c r="H6" s="53" t="s">
        <v>47</v>
      </c>
      <c r="I6" s="53" t="s">
        <v>48</v>
      </c>
      <c r="J6" s="51" t="s">
        <v>49</v>
      </c>
      <c r="K6" s="53" t="s">
        <v>2</v>
      </c>
      <c r="L6" s="53" t="s">
        <v>47</v>
      </c>
      <c r="M6" s="53" t="s">
        <v>48</v>
      </c>
      <c r="N6" s="51" t="s">
        <v>49</v>
      </c>
      <c r="O6" s="53" t="s">
        <v>2</v>
      </c>
      <c r="P6" s="53" t="s">
        <v>47</v>
      </c>
      <c r="Q6" s="53" t="s">
        <v>48</v>
      </c>
      <c r="R6" s="51" t="s">
        <v>49</v>
      </c>
      <c r="S6" s="53" t="s">
        <v>2</v>
      </c>
      <c r="T6" s="928"/>
      <c r="U6" s="928"/>
      <c r="V6" s="928"/>
      <c r="W6" s="928"/>
      <c r="X6" s="928"/>
    </row>
    <row r="7" spans="1:25" s="1" customFormat="1">
      <c r="A7" s="806" t="s">
        <v>5</v>
      </c>
      <c r="B7" s="806"/>
      <c r="C7" s="54" t="s">
        <v>99</v>
      </c>
      <c r="D7" s="54"/>
      <c r="E7" s="54"/>
      <c r="F7" s="54"/>
      <c r="G7" s="54"/>
      <c r="H7" s="54"/>
      <c r="I7" s="54"/>
      <c r="J7" s="54"/>
      <c r="K7" s="502"/>
      <c r="L7" s="54"/>
      <c r="M7" s="54"/>
      <c r="N7" s="54"/>
      <c r="O7" s="502"/>
      <c r="P7" s="54"/>
      <c r="Q7" s="54"/>
      <c r="R7" s="54"/>
      <c r="S7" s="502"/>
      <c r="T7" s="3"/>
      <c r="U7" s="3"/>
      <c r="V7" s="4"/>
      <c r="W7" s="4"/>
      <c r="X7" s="5"/>
    </row>
    <row r="8" spans="1:25" s="1" customFormat="1">
      <c r="A8" s="806" t="s">
        <v>6</v>
      </c>
      <c r="B8" s="806"/>
      <c r="C8" s="240" t="s">
        <v>99</v>
      </c>
      <c r="D8" s="54"/>
      <c r="E8" s="54"/>
      <c r="F8" s="54"/>
      <c r="G8" s="54"/>
      <c r="H8" s="54"/>
      <c r="I8" s="54"/>
      <c r="J8" s="54"/>
      <c r="K8" s="502"/>
      <c r="L8" s="54"/>
      <c r="M8" s="54"/>
      <c r="N8" s="54"/>
      <c r="O8" s="502"/>
      <c r="P8" s="54"/>
      <c r="Q8" s="54"/>
      <c r="R8" s="54"/>
      <c r="S8" s="502"/>
      <c r="T8" s="3"/>
      <c r="U8" s="3"/>
      <c r="V8" s="4"/>
      <c r="W8" s="4"/>
      <c r="X8" s="5"/>
    </row>
    <row r="9" spans="1:25" s="1" customFormat="1">
      <c r="A9" s="806" t="s">
        <v>7</v>
      </c>
      <c r="B9" s="806"/>
      <c r="C9" s="240" t="s">
        <v>99</v>
      </c>
      <c r="D9" s="54"/>
      <c r="E9" s="54"/>
      <c r="F9" s="54"/>
      <c r="G9" s="54"/>
      <c r="H9" s="54"/>
      <c r="I9" s="54"/>
      <c r="J9" s="54"/>
      <c r="K9" s="502"/>
      <c r="L9" s="54"/>
      <c r="M9" s="54"/>
      <c r="N9" s="54"/>
      <c r="O9" s="502"/>
      <c r="P9" s="54"/>
      <c r="Q9" s="54"/>
      <c r="R9" s="54"/>
      <c r="S9" s="502"/>
      <c r="T9" s="3"/>
      <c r="U9" s="3"/>
      <c r="V9" s="4"/>
      <c r="W9" s="4"/>
      <c r="X9" s="5"/>
    </row>
    <row r="10" spans="1:25" s="1" customFormat="1">
      <c r="A10" s="806" t="s">
        <v>8</v>
      </c>
      <c r="B10" s="806"/>
      <c r="C10" s="240" t="s">
        <v>99</v>
      </c>
      <c r="D10" s="54"/>
      <c r="E10" s="54"/>
      <c r="F10" s="54"/>
      <c r="G10" s="54"/>
      <c r="H10" s="54"/>
      <c r="I10" s="54"/>
      <c r="J10" s="54"/>
      <c r="K10" s="502"/>
      <c r="L10" s="54"/>
      <c r="M10" s="54"/>
      <c r="N10" s="54"/>
      <c r="O10" s="502"/>
      <c r="P10" s="54"/>
      <c r="Q10" s="54"/>
      <c r="R10" s="54"/>
      <c r="S10" s="502"/>
      <c r="T10" s="3"/>
      <c r="U10" s="3"/>
      <c r="V10" s="4"/>
      <c r="W10" s="4"/>
      <c r="X10" s="5"/>
    </row>
    <row r="11" spans="1:25" s="1" customFormat="1">
      <c r="A11" s="806" t="s">
        <v>9</v>
      </c>
      <c r="B11" s="806"/>
      <c r="C11" s="240" t="s">
        <v>99</v>
      </c>
      <c r="D11" s="54"/>
      <c r="E11" s="54"/>
      <c r="F11" s="54"/>
      <c r="G11" s="54"/>
      <c r="H11" s="54"/>
      <c r="I11" s="54"/>
      <c r="J11" s="54"/>
      <c r="K11" s="502"/>
      <c r="L11" s="54"/>
      <c r="M11" s="54"/>
      <c r="N11" s="54"/>
      <c r="O11" s="502"/>
      <c r="P11" s="54"/>
      <c r="Q11" s="54"/>
      <c r="R11" s="54"/>
      <c r="S11" s="502"/>
      <c r="T11" s="3"/>
      <c r="U11" s="3"/>
      <c r="V11" s="4"/>
      <c r="W11" s="4"/>
      <c r="X11" s="5"/>
    </row>
    <row r="12" spans="1:25">
      <c r="A12" s="806" t="s">
        <v>10</v>
      </c>
      <c r="B12" s="806"/>
      <c r="C12" s="240" t="s">
        <v>99</v>
      </c>
      <c r="D12" s="54"/>
      <c r="E12" s="54"/>
      <c r="F12" s="54"/>
      <c r="G12" s="54"/>
      <c r="H12" s="54"/>
      <c r="I12" s="54"/>
      <c r="J12" s="54"/>
      <c r="K12" s="502"/>
      <c r="L12" s="54"/>
      <c r="M12" s="54"/>
      <c r="N12" s="54"/>
      <c r="O12" s="502"/>
      <c r="P12" s="54"/>
      <c r="Q12" s="54"/>
      <c r="R12" s="54"/>
      <c r="S12" s="502"/>
      <c r="T12" s="3"/>
      <c r="U12" s="3"/>
      <c r="V12" s="8"/>
      <c r="W12" s="8"/>
      <c r="X12" s="8"/>
    </row>
    <row r="13" spans="1:25">
      <c r="A13" s="806" t="s">
        <v>135</v>
      </c>
      <c r="B13" s="806"/>
      <c r="C13" s="240" t="s">
        <v>99</v>
      </c>
      <c r="D13" s="54"/>
      <c r="E13" s="54"/>
      <c r="F13" s="54"/>
      <c r="G13" s="54"/>
      <c r="H13" s="54"/>
      <c r="I13" s="54"/>
      <c r="J13" s="54"/>
      <c r="K13" s="502"/>
      <c r="L13" s="54"/>
      <c r="M13" s="54"/>
      <c r="N13" s="54"/>
      <c r="O13" s="502"/>
      <c r="P13" s="54"/>
      <c r="Q13" s="54"/>
      <c r="R13" s="54"/>
      <c r="S13" s="502"/>
      <c r="T13" s="3"/>
      <c r="U13" s="3"/>
      <c r="V13" s="5"/>
      <c r="W13" s="5"/>
      <c r="X13" s="5"/>
    </row>
    <row r="14" spans="1:25">
      <c r="A14" s="806" t="s">
        <v>136</v>
      </c>
      <c r="B14" s="806"/>
      <c r="C14" s="240" t="s">
        <v>99</v>
      </c>
      <c r="D14" s="54"/>
      <c r="E14" s="54"/>
      <c r="F14" s="54"/>
      <c r="G14" s="54"/>
      <c r="H14" s="54"/>
      <c r="I14" s="54"/>
      <c r="J14" s="54"/>
      <c r="K14" s="502"/>
      <c r="L14" s="54"/>
      <c r="M14" s="54"/>
      <c r="N14" s="54"/>
      <c r="O14" s="502"/>
      <c r="P14" s="54"/>
      <c r="Q14" s="54"/>
      <c r="R14" s="54"/>
      <c r="S14" s="502"/>
      <c r="T14" s="3"/>
      <c r="U14" s="3"/>
      <c r="V14" s="5"/>
      <c r="W14" s="5"/>
      <c r="X14" s="5"/>
    </row>
    <row r="15" spans="1:25">
      <c r="A15" s="660" t="s">
        <v>137</v>
      </c>
      <c r="B15" s="661"/>
      <c r="C15" s="240" t="s">
        <v>99</v>
      </c>
      <c r="D15" s="54"/>
      <c r="E15" s="54"/>
      <c r="F15" s="54"/>
      <c r="G15" s="54"/>
      <c r="H15" s="54"/>
      <c r="I15" s="54"/>
      <c r="J15" s="54"/>
      <c r="K15" s="502"/>
      <c r="L15" s="54"/>
      <c r="M15" s="54"/>
      <c r="N15" s="54"/>
      <c r="O15" s="502"/>
      <c r="P15" s="54"/>
      <c r="Q15" s="54"/>
      <c r="R15" s="54"/>
      <c r="S15" s="502"/>
      <c r="T15" s="3"/>
      <c r="U15" s="3"/>
      <c r="V15" s="10"/>
      <c r="W15" s="10"/>
      <c r="X15" s="10"/>
    </row>
    <row r="16" spans="1:25">
      <c r="A16" s="660" t="s">
        <v>14</v>
      </c>
      <c r="B16" s="661"/>
      <c r="C16" s="240" t="s">
        <v>99</v>
      </c>
      <c r="D16" s="54"/>
      <c r="E16" s="54"/>
      <c r="F16" s="54"/>
      <c r="G16" s="54"/>
      <c r="H16" s="54"/>
      <c r="I16" s="54"/>
      <c r="J16" s="54"/>
      <c r="K16" s="502"/>
      <c r="L16" s="54"/>
      <c r="M16" s="54"/>
      <c r="N16" s="54"/>
      <c r="O16" s="502"/>
      <c r="P16" s="54"/>
      <c r="Q16" s="54"/>
      <c r="R16" s="54"/>
      <c r="S16" s="502"/>
      <c r="T16" s="3"/>
      <c r="U16" s="3"/>
      <c r="V16" s="10"/>
      <c r="W16" s="10"/>
      <c r="X16" s="10"/>
    </row>
    <row r="17" spans="1:24">
      <c r="A17" s="660" t="s">
        <v>15</v>
      </c>
      <c r="B17" s="661"/>
      <c r="C17" s="240" t="s">
        <v>99</v>
      </c>
      <c r="D17" s="54"/>
      <c r="E17" s="54"/>
      <c r="F17" s="54"/>
      <c r="G17" s="54"/>
      <c r="H17" s="54"/>
      <c r="I17" s="54"/>
      <c r="J17" s="54"/>
      <c r="K17" s="502"/>
      <c r="L17" s="54"/>
      <c r="M17" s="54"/>
      <c r="N17" s="54"/>
      <c r="O17" s="502"/>
      <c r="P17" s="54"/>
      <c r="Q17" s="54"/>
      <c r="R17" s="54"/>
      <c r="S17" s="502"/>
      <c r="T17" s="3"/>
      <c r="U17" s="3"/>
      <c r="V17" s="10"/>
      <c r="W17" s="10"/>
      <c r="X17" s="10"/>
    </row>
    <row r="18" spans="1:24">
      <c r="A18" s="660" t="s">
        <v>16</v>
      </c>
      <c r="B18" s="661"/>
      <c r="C18" s="240" t="s">
        <v>99</v>
      </c>
      <c r="D18" s="54"/>
      <c r="E18" s="54"/>
      <c r="F18" s="54"/>
      <c r="G18" s="54"/>
      <c r="H18" s="54"/>
      <c r="I18" s="54"/>
      <c r="J18" s="54"/>
      <c r="K18" s="502"/>
      <c r="L18" s="54"/>
      <c r="M18" s="54"/>
      <c r="N18" s="54"/>
      <c r="O18" s="502"/>
      <c r="P18" s="54"/>
      <c r="Q18" s="54"/>
      <c r="R18" s="54"/>
      <c r="S18" s="502"/>
      <c r="T18" s="3"/>
      <c r="U18" s="3"/>
      <c r="V18" s="10"/>
      <c r="W18" s="10"/>
      <c r="X18" s="10"/>
    </row>
    <row r="19" spans="1:24">
      <c r="A19" s="660" t="s">
        <v>17</v>
      </c>
      <c r="B19" s="661"/>
      <c r="C19" s="240" t="s">
        <v>99</v>
      </c>
      <c r="D19" s="54"/>
      <c r="E19" s="54"/>
      <c r="F19" s="54"/>
      <c r="G19" s="54"/>
      <c r="H19" s="54"/>
      <c r="I19" s="54"/>
      <c r="J19" s="54"/>
      <c r="K19" s="502"/>
      <c r="L19" s="54"/>
      <c r="M19" s="54"/>
      <c r="N19" s="54"/>
      <c r="O19" s="502"/>
      <c r="P19" s="54"/>
      <c r="Q19" s="54"/>
      <c r="R19" s="54"/>
      <c r="S19" s="502"/>
      <c r="T19" s="3"/>
      <c r="U19" s="3"/>
      <c r="V19" s="10"/>
      <c r="W19" s="10"/>
      <c r="X19" s="10"/>
    </row>
    <row r="20" spans="1:24">
      <c r="A20" s="812" t="s">
        <v>165</v>
      </c>
      <c r="B20" s="813"/>
      <c r="C20" s="240" t="s">
        <v>99</v>
      </c>
      <c r="D20" s="54"/>
      <c r="E20" s="54"/>
      <c r="F20" s="54"/>
      <c r="G20" s="54"/>
      <c r="H20" s="54"/>
      <c r="I20" s="54"/>
      <c r="J20" s="54"/>
      <c r="K20" s="502"/>
      <c r="L20" s="54"/>
      <c r="M20" s="54"/>
      <c r="N20" s="54"/>
      <c r="O20" s="502"/>
      <c r="P20" s="54"/>
      <c r="Q20" s="54"/>
      <c r="R20" s="54"/>
      <c r="S20" s="502"/>
      <c r="T20" s="3"/>
      <c r="U20" s="3"/>
      <c r="V20" s="10"/>
      <c r="W20" s="10"/>
      <c r="X20" s="10"/>
    </row>
    <row r="21" spans="1:24" ht="23.25" customHeight="1">
      <c r="A21" s="935" t="s">
        <v>81</v>
      </c>
      <c r="B21" s="936"/>
      <c r="C21" s="45" t="s">
        <v>99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14"/>
      <c r="U21" s="14"/>
      <c r="V21" s="34"/>
      <c r="W21" s="34"/>
      <c r="X21" s="34"/>
    </row>
  </sheetData>
  <mergeCells count="32">
    <mergeCell ref="A11:B11"/>
    <mergeCell ref="A12:B12"/>
    <mergeCell ref="D5:G5"/>
    <mergeCell ref="H5:K5"/>
    <mergeCell ref="A13:B13"/>
    <mergeCell ref="A8:B8"/>
    <mergeCell ref="A9:B9"/>
    <mergeCell ref="A10:B10"/>
    <mergeCell ref="A7:B7"/>
    <mergeCell ref="A21:B21"/>
    <mergeCell ref="A20:B20"/>
    <mergeCell ref="A14:B14"/>
    <mergeCell ref="A15:B15"/>
    <mergeCell ref="A16:B16"/>
    <mergeCell ref="A17:B17"/>
    <mergeCell ref="A18:B18"/>
    <mergeCell ref="A19:B19"/>
    <mergeCell ref="V1:X1"/>
    <mergeCell ref="A1:A2"/>
    <mergeCell ref="W4:W6"/>
    <mergeCell ref="X4:X6"/>
    <mergeCell ref="B1:T2"/>
    <mergeCell ref="V2:X2"/>
    <mergeCell ref="A3:X3"/>
    <mergeCell ref="A4:B6"/>
    <mergeCell ref="C4:C6"/>
    <mergeCell ref="D4:R4"/>
    <mergeCell ref="U4:U6"/>
    <mergeCell ref="V4:V6"/>
    <mergeCell ref="L5:O5"/>
    <mergeCell ref="P5:S5"/>
    <mergeCell ref="T5:T6"/>
  </mergeCells>
  <hyperlinks>
    <hyperlink ref="Y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75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V2:X2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Q11"/>
  <sheetViews>
    <sheetView view="pageBreakPreview" zoomScale="80" zoomScaleNormal="90" zoomScaleSheetLayoutView="80" workbookViewId="0">
      <selection activeCell="F13" sqref="F13"/>
    </sheetView>
  </sheetViews>
  <sheetFormatPr defaultRowHeight="22.5"/>
  <cols>
    <col min="1" max="1" width="17" style="35" customWidth="1"/>
    <col min="2" max="2" width="10.875" style="46" customWidth="1"/>
    <col min="3" max="4" width="15.625" style="46" customWidth="1"/>
    <col min="5" max="5" width="17.75" style="46" customWidth="1"/>
    <col min="6" max="6" width="19.625" style="46" customWidth="1"/>
    <col min="7" max="7" width="22.125" style="46" customWidth="1"/>
    <col min="8" max="8" width="14.875" style="46" customWidth="1"/>
    <col min="9" max="10" width="15" style="46" customWidth="1"/>
    <col min="11" max="16384" width="9" style="35"/>
  </cols>
  <sheetData>
    <row r="1" spans="1:17" s="350" customFormat="1" ht="26.25">
      <c r="A1" s="651" t="s">
        <v>0</v>
      </c>
      <c r="B1" s="654" t="s">
        <v>407</v>
      </c>
      <c r="C1" s="655"/>
      <c r="D1" s="655"/>
      <c r="E1" s="655"/>
      <c r="F1" s="655"/>
      <c r="G1" s="655"/>
      <c r="H1" s="655"/>
      <c r="I1" s="925" t="s">
        <v>430</v>
      </c>
      <c r="J1" s="895"/>
      <c r="K1" s="566" t="s">
        <v>611</v>
      </c>
      <c r="L1" s="359"/>
      <c r="M1" s="359"/>
      <c r="N1" s="359"/>
      <c r="O1" s="359"/>
      <c r="P1" s="359"/>
      <c r="Q1" s="359"/>
    </row>
    <row r="2" spans="1:17" s="350" customFormat="1" ht="26.25">
      <c r="A2" s="651"/>
      <c r="B2" s="657"/>
      <c r="C2" s="658"/>
      <c r="D2" s="658"/>
      <c r="E2" s="658"/>
      <c r="F2" s="658"/>
      <c r="G2" s="658"/>
      <c r="H2" s="658"/>
      <c r="I2" s="652" t="s">
        <v>418</v>
      </c>
      <c r="J2" s="775"/>
      <c r="K2" s="353"/>
      <c r="L2" s="353"/>
      <c r="M2" s="353"/>
      <c r="N2" s="353"/>
      <c r="O2" s="353"/>
      <c r="P2" s="353"/>
      <c r="Q2" s="353"/>
    </row>
    <row r="3" spans="1:17" s="1" customFormat="1" ht="23.25">
      <c r="A3" s="13"/>
      <c r="B3" s="239"/>
      <c r="C3" s="239"/>
      <c r="D3" s="239"/>
      <c r="E3" s="239"/>
      <c r="F3" s="239"/>
      <c r="G3" s="239"/>
      <c r="H3" s="239"/>
      <c r="I3" s="239"/>
      <c r="J3" s="239"/>
    </row>
    <row r="4" spans="1:17" s="202" customFormat="1" ht="18.75">
      <c r="A4" s="210" t="s">
        <v>3</v>
      </c>
      <c r="B4" s="211" t="s">
        <v>330</v>
      </c>
      <c r="C4" s="505" t="s">
        <v>331</v>
      </c>
      <c r="D4" s="505" t="s">
        <v>332</v>
      </c>
      <c r="E4" s="505" t="s">
        <v>562</v>
      </c>
      <c r="F4" s="505" t="s">
        <v>334</v>
      </c>
      <c r="G4" s="505" t="s">
        <v>335</v>
      </c>
      <c r="H4" s="505" t="s">
        <v>336</v>
      </c>
      <c r="I4" s="505" t="s">
        <v>337</v>
      </c>
      <c r="J4" s="505" t="s">
        <v>563</v>
      </c>
    </row>
    <row r="5" spans="1:17" s="209" customFormat="1">
      <c r="A5" s="204" t="s">
        <v>169</v>
      </c>
      <c r="B5" s="205" t="s">
        <v>340</v>
      </c>
      <c r="C5" s="206" t="s">
        <v>345</v>
      </c>
      <c r="D5" s="206"/>
      <c r="E5" s="222" t="s">
        <v>108</v>
      </c>
      <c r="F5" s="204" t="s">
        <v>341</v>
      </c>
      <c r="G5" s="206" t="s">
        <v>116</v>
      </c>
      <c r="H5" s="510" t="s">
        <v>348</v>
      </c>
      <c r="I5" s="511" t="s">
        <v>83</v>
      </c>
      <c r="J5" s="512"/>
    </row>
    <row r="6" spans="1:17" s="209" customFormat="1">
      <c r="A6" s="204" t="s">
        <v>169</v>
      </c>
      <c r="B6" s="205" t="s">
        <v>340</v>
      </c>
      <c r="C6" s="206" t="s">
        <v>346</v>
      </c>
      <c r="D6" s="206" t="s">
        <v>344</v>
      </c>
      <c r="E6" s="222" t="s">
        <v>109</v>
      </c>
      <c r="F6" s="204" t="s">
        <v>341</v>
      </c>
      <c r="G6" s="206" t="s">
        <v>116</v>
      </c>
      <c r="H6" s="510" t="s">
        <v>351</v>
      </c>
      <c r="I6" s="511" t="s">
        <v>83</v>
      </c>
      <c r="J6" s="512"/>
    </row>
    <row r="7" spans="1:17" s="209" customFormat="1">
      <c r="A7" s="204" t="s">
        <v>169</v>
      </c>
      <c r="B7" s="205" t="s">
        <v>340</v>
      </c>
      <c r="C7" s="206" t="s">
        <v>347</v>
      </c>
      <c r="D7" s="206" t="s">
        <v>344</v>
      </c>
      <c r="E7" s="222" t="s">
        <v>110</v>
      </c>
      <c r="F7" s="204" t="s">
        <v>341</v>
      </c>
      <c r="G7" s="206" t="s">
        <v>116</v>
      </c>
      <c r="H7" s="510" t="s">
        <v>354</v>
      </c>
      <c r="I7" s="511" t="s">
        <v>84</v>
      </c>
      <c r="J7" s="512"/>
    </row>
    <row r="8" spans="1:17" s="209" customFormat="1">
      <c r="A8" s="207"/>
      <c r="B8" s="208"/>
      <c r="C8" s="506"/>
      <c r="D8" s="506"/>
      <c r="E8" s="506"/>
      <c r="F8" s="506"/>
      <c r="G8" s="506"/>
      <c r="H8" s="507"/>
      <c r="I8" s="508"/>
      <c r="J8" s="509"/>
    </row>
    <row r="9" spans="1:17" s="209" customFormat="1">
      <c r="A9" s="207"/>
      <c r="B9" s="208"/>
      <c r="C9" s="208"/>
      <c r="D9" s="208"/>
      <c r="E9" s="208"/>
      <c r="F9" s="208"/>
      <c r="G9" s="208"/>
      <c r="H9" s="208"/>
      <c r="I9" s="208"/>
      <c r="J9" s="208"/>
    </row>
    <row r="10" spans="1:17" s="209" customFormat="1">
      <c r="A10" s="207"/>
      <c r="B10" s="208"/>
      <c r="C10" s="208"/>
      <c r="D10" s="208"/>
      <c r="E10" s="208"/>
      <c r="F10" s="208"/>
      <c r="G10" s="208"/>
      <c r="H10" s="208"/>
      <c r="I10" s="208"/>
      <c r="J10" s="208"/>
    </row>
    <row r="11" spans="1:17" s="209" customFormat="1">
      <c r="A11" s="207"/>
      <c r="B11" s="208"/>
      <c r="C11" s="208"/>
      <c r="D11" s="208"/>
      <c r="E11" s="208"/>
      <c r="F11" s="208"/>
      <c r="G11" s="208"/>
      <c r="H11" s="208"/>
      <c r="I11" s="208"/>
      <c r="J11" s="208"/>
    </row>
  </sheetData>
  <mergeCells count="4">
    <mergeCell ref="A1:A2"/>
    <mergeCell ref="I1:J1"/>
    <mergeCell ref="I2:J2"/>
    <mergeCell ref="B1:H2"/>
  </mergeCells>
  <hyperlinks>
    <hyperlink ref="K1" location="สารบัญ!A1" display="ลิงค์กลับ"/>
  </hyperlinks>
  <pageMargins left="0.70866141732283505" right="0.70866141732283505" top="0.74803149606299202" bottom="0.74803149606299202" header="0.31496062992126" footer="0.31496062992126"/>
  <pageSetup paperSize="9" scale="52" orientation="landscape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I2</xm:sqref>
        </x14:dataValidation>
      </x14:dataValidations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U38"/>
  <sheetViews>
    <sheetView view="pageBreakPreview" topLeftCell="A18" zoomScale="70" zoomScaleNormal="100" zoomScaleSheetLayoutView="70" workbookViewId="0">
      <selection activeCell="S22" sqref="A22:XFD38"/>
    </sheetView>
  </sheetViews>
  <sheetFormatPr defaultRowHeight="23.25"/>
  <cols>
    <col min="1" max="3" width="9.75" style="7" customWidth="1"/>
    <col min="4" max="4" width="12.375" style="7" customWidth="1"/>
    <col min="5" max="5" width="11.375" style="7" customWidth="1"/>
    <col min="6" max="8" width="7.25" style="7" customWidth="1"/>
    <col min="9" max="9" width="17.375" style="7" customWidth="1"/>
    <col min="10" max="10" width="15.125" style="7" customWidth="1"/>
    <col min="11" max="11" width="11.875" style="7" customWidth="1"/>
    <col min="12" max="12" width="16.375" style="7" customWidth="1"/>
    <col min="13" max="16384" width="9" style="7"/>
  </cols>
  <sheetData>
    <row r="1" spans="1:21" s="350" customFormat="1" ht="26.25">
      <c r="A1" s="651" t="s">
        <v>0</v>
      </c>
      <c r="B1" s="654" t="s">
        <v>616</v>
      </c>
      <c r="C1" s="655"/>
      <c r="D1" s="655"/>
      <c r="E1" s="655"/>
      <c r="F1" s="655"/>
      <c r="G1" s="655"/>
      <c r="H1" s="655"/>
      <c r="I1" s="655"/>
      <c r="J1" s="656"/>
      <c r="K1" s="648" t="s">
        <v>430</v>
      </c>
      <c r="L1" s="648"/>
      <c r="N1" s="351"/>
      <c r="O1" s="351"/>
      <c r="P1" s="351"/>
      <c r="Q1" s="351"/>
      <c r="R1" s="351"/>
      <c r="S1" s="566" t="s">
        <v>611</v>
      </c>
      <c r="T1" s="359"/>
      <c r="U1" s="359"/>
    </row>
    <row r="2" spans="1:21" s="350" customFormat="1" ht="26.25">
      <c r="A2" s="651"/>
      <c r="B2" s="657"/>
      <c r="C2" s="658"/>
      <c r="D2" s="658"/>
      <c r="E2" s="658"/>
      <c r="F2" s="658"/>
      <c r="G2" s="658"/>
      <c r="H2" s="658"/>
      <c r="I2" s="658"/>
      <c r="J2" s="659"/>
      <c r="K2" s="652" t="s">
        <v>418</v>
      </c>
      <c r="L2" s="775"/>
      <c r="M2" s="504"/>
      <c r="P2" s="351"/>
      <c r="Q2" s="351"/>
      <c r="R2" s="351"/>
      <c r="S2" s="353"/>
      <c r="T2" s="353"/>
      <c r="U2" s="353"/>
    </row>
    <row r="3" spans="1:21" s="1" customFormat="1">
      <c r="A3" s="930"/>
      <c r="B3" s="930"/>
      <c r="C3" s="930"/>
      <c r="D3" s="930"/>
      <c r="E3" s="930"/>
      <c r="F3" s="930"/>
      <c r="G3" s="930"/>
      <c r="H3" s="930"/>
      <c r="I3" s="930"/>
      <c r="J3" s="930"/>
      <c r="K3" s="930"/>
      <c r="L3" s="930"/>
    </row>
    <row r="4" spans="1:21" s="2" customFormat="1">
      <c r="A4" s="662" t="s">
        <v>3</v>
      </c>
      <c r="B4" s="938"/>
      <c r="C4" s="938"/>
      <c r="D4" s="663"/>
      <c r="E4" s="666" t="s">
        <v>1</v>
      </c>
      <c r="F4" s="774" t="s">
        <v>112</v>
      </c>
      <c r="G4" s="774"/>
      <c r="H4" s="774"/>
      <c r="I4" s="926" t="s">
        <v>107</v>
      </c>
      <c r="J4" s="926" t="s">
        <v>113</v>
      </c>
      <c r="K4" s="926" t="s">
        <v>46</v>
      </c>
      <c r="L4" s="926" t="s">
        <v>45</v>
      </c>
      <c r="M4" s="1"/>
      <c r="N4" s="1"/>
      <c r="O4" s="1"/>
      <c r="P4" s="1"/>
      <c r="Q4" s="1"/>
      <c r="R4" s="1"/>
    </row>
    <row r="5" spans="1:21" s="2" customFormat="1">
      <c r="A5" s="664"/>
      <c r="B5" s="668"/>
      <c r="C5" s="668"/>
      <c r="D5" s="665"/>
      <c r="E5" s="667"/>
      <c r="F5" s="53" t="s">
        <v>47</v>
      </c>
      <c r="G5" s="53" t="s">
        <v>48</v>
      </c>
      <c r="H5" s="53" t="s">
        <v>49</v>
      </c>
      <c r="I5" s="928"/>
      <c r="J5" s="928"/>
      <c r="K5" s="928"/>
      <c r="L5" s="928"/>
      <c r="M5" s="1"/>
      <c r="N5" s="1"/>
      <c r="O5" s="1"/>
      <c r="P5" s="1"/>
      <c r="Q5" s="1"/>
      <c r="R5" s="1"/>
    </row>
    <row r="6" spans="1:21" s="1" customFormat="1">
      <c r="A6" s="806" t="s">
        <v>5</v>
      </c>
      <c r="B6" s="806"/>
      <c r="C6" s="806"/>
      <c r="D6" s="806"/>
      <c r="E6" s="55" t="s">
        <v>405</v>
      </c>
      <c r="F6" s="54"/>
      <c r="G6" s="54"/>
      <c r="H6" s="54"/>
      <c r="I6" s="3"/>
      <c r="J6" s="4"/>
      <c r="K6" s="4"/>
      <c r="L6" s="5"/>
    </row>
    <row r="7" spans="1:21" s="1" customFormat="1">
      <c r="A7" s="806" t="s">
        <v>6</v>
      </c>
      <c r="B7" s="806"/>
      <c r="C7" s="806"/>
      <c r="D7" s="806"/>
      <c r="E7" s="55" t="s">
        <v>405</v>
      </c>
      <c r="F7" s="54"/>
      <c r="G7" s="54"/>
      <c r="H7" s="54"/>
      <c r="I7" s="3"/>
      <c r="J7" s="4"/>
      <c r="K7" s="4"/>
      <c r="L7" s="5"/>
    </row>
    <row r="8" spans="1:21" s="1" customFormat="1">
      <c r="A8" s="806" t="s">
        <v>7</v>
      </c>
      <c r="B8" s="806"/>
      <c r="C8" s="806"/>
      <c r="D8" s="806"/>
      <c r="E8" s="55" t="s">
        <v>405</v>
      </c>
      <c r="F8" s="54"/>
      <c r="G8" s="54"/>
      <c r="H8" s="54"/>
      <c r="I8" s="3"/>
      <c r="J8" s="4"/>
      <c r="K8" s="4"/>
      <c r="L8" s="5"/>
    </row>
    <row r="9" spans="1:21" s="1" customFormat="1">
      <c r="A9" s="806" t="s">
        <v>8</v>
      </c>
      <c r="B9" s="806"/>
      <c r="C9" s="806"/>
      <c r="D9" s="806"/>
      <c r="E9" s="55" t="s">
        <v>405</v>
      </c>
      <c r="F9" s="54"/>
      <c r="G9" s="54"/>
      <c r="H9" s="54"/>
      <c r="I9" s="3"/>
      <c r="J9" s="4"/>
      <c r="K9" s="4"/>
      <c r="L9" s="5"/>
    </row>
    <row r="10" spans="1:21" s="1" customFormat="1">
      <c r="A10" s="806" t="s">
        <v>9</v>
      </c>
      <c r="B10" s="806"/>
      <c r="C10" s="806"/>
      <c r="D10" s="806"/>
      <c r="E10" s="55" t="s">
        <v>405</v>
      </c>
      <c r="F10" s="54"/>
      <c r="G10" s="54"/>
      <c r="H10" s="54"/>
      <c r="I10" s="3"/>
      <c r="J10" s="4"/>
      <c r="K10" s="4"/>
      <c r="L10" s="5"/>
    </row>
    <row r="11" spans="1:21">
      <c r="A11" s="806" t="s">
        <v>10</v>
      </c>
      <c r="B11" s="806"/>
      <c r="C11" s="806"/>
      <c r="D11" s="806"/>
      <c r="E11" s="55" t="s">
        <v>405</v>
      </c>
      <c r="F11" s="54"/>
      <c r="G11" s="54"/>
      <c r="H11" s="54"/>
      <c r="I11" s="3"/>
      <c r="J11" s="8"/>
      <c r="K11" s="8"/>
      <c r="L11" s="8"/>
      <c r="M11" s="9"/>
      <c r="N11" s="9"/>
      <c r="O11" s="9"/>
      <c r="P11" s="9"/>
      <c r="Q11" s="9"/>
      <c r="R11" s="9"/>
    </row>
    <row r="12" spans="1:21">
      <c r="A12" s="806" t="s">
        <v>135</v>
      </c>
      <c r="B12" s="806"/>
      <c r="C12" s="806"/>
      <c r="D12" s="806"/>
      <c r="E12" s="55" t="s">
        <v>405</v>
      </c>
      <c r="F12" s="54"/>
      <c r="G12" s="54"/>
      <c r="H12" s="54"/>
      <c r="I12" s="3"/>
      <c r="J12" s="5"/>
      <c r="K12" s="5"/>
      <c r="L12" s="5"/>
      <c r="M12" s="9"/>
      <c r="N12" s="9"/>
      <c r="O12" s="9"/>
      <c r="P12" s="9"/>
      <c r="Q12" s="9"/>
      <c r="R12" s="9"/>
    </row>
    <row r="13" spans="1:21">
      <c r="A13" s="806" t="s">
        <v>136</v>
      </c>
      <c r="B13" s="806"/>
      <c r="C13" s="806"/>
      <c r="D13" s="806"/>
      <c r="E13" s="55" t="s">
        <v>405</v>
      </c>
      <c r="F13" s="54"/>
      <c r="G13" s="54"/>
      <c r="H13" s="54"/>
      <c r="I13" s="3"/>
      <c r="J13" s="5"/>
      <c r="K13" s="5"/>
      <c r="L13" s="5"/>
      <c r="M13" s="9"/>
      <c r="N13" s="9"/>
      <c r="O13" s="9"/>
      <c r="P13" s="9"/>
      <c r="Q13" s="9"/>
      <c r="R13" s="9"/>
    </row>
    <row r="14" spans="1:21">
      <c r="A14" s="660" t="s">
        <v>137</v>
      </c>
      <c r="B14" s="660"/>
      <c r="C14" s="660"/>
      <c r="D14" s="661"/>
      <c r="E14" s="55" t="s">
        <v>405</v>
      </c>
      <c r="F14" s="54"/>
      <c r="G14" s="54"/>
      <c r="H14" s="54"/>
      <c r="I14" s="3"/>
      <c r="J14" s="10"/>
      <c r="K14" s="10"/>
      <c r="L14" s="10"/>
      <c r="M14" s="9"/>
      <c r="N14" s="9"/>
      <c r="O14" s="9"/>
      <c r="P14" s="9"/>
      <c r="Q14" s="9"/>
      <c r="R14" s="9"/>
    </row>
    <row r="15" spans="1:21">
      <c r="A15" s="660" t="s">
        <v>14</v>
      </c>
      <c r="B15" s="660"/>
      <c r="C15" s="660"/>
      <c r="D15" s="661"/>
      <c r="E15" s="55" t="s">
        <v>405</v>
      </c>
      <c r="F15" s="54"/>
      <c r="G15" s="54"/>
      <c r="H15" s="54"/>
      <c r="I15" s="3"/>
      <c r="J15" s="10"/>
      <c r="K15" s="10"/>
      <c r="L15" s="10"/>
      <c r="M15" s="9"/>
      <c r="N15" s="9"/>
      <c r="O15" s="9"/>
      <c r="P15" s="9"/>
      <c r="Q15" s="9"/>
      <c r="R15" s="9"/>
    </row>
    <row r="16" spans="1:21">
      <c r="A16" s="660" t="s">
        <v>15</v>
      </c>
      <c r="B16" s="660"/>
      <c r="C16" s="660"/>
      <c r="D16" s="661"/>
      <c r="E16" s="55" t="s">
        <v>405</v>
      </c>
      <c r="F16" s="54"/>
      <c r="G16" s="54"/>
      <c r="H16" s="54"/>
      <c r="I16" s="3"/>
      <c r="J16" s="10"/>
      <c r="K16" s="10"/>
      <c r="L16" s="10"/>
      <c r="M16" s="9"/>
      <c r="N16" s="9"/>
      <c r="O16" s="9"/>
      <c r="P16" s="9"/>
      <c r="Q16" s="9"/>
      <c r="R16" s="9"/>
    </row>
    <row r="17" spans="1:18">
      <c r="A17" s="660" t="s">
        <v>16</v>
      </c>
      <c r="B17" s="660"/>
      <c r="C17" s="660"/>
      <c r="D17" s="661"/>
      <c r="E17" s="55" t="s">
        <v>405</v>
      </c>
      <c r="F17" s="54"/>
      <c r="G17" s="54"/>
      <c r="H17" s="54"/>
      <c r="I17" s="3"/>
      <c r="J17" s="10"/>
      <c r="K17" s="10"/>
      <c r="L17" s="10"/>
      <c r="M17" s="9"/>
      <c r="N17" s="9"/>
      <c r="O17" s="9"/>
      <c r="P17" s="9"/>
      <c r="Q17" s="9"/>
      <c r="R17" s="9"/>
    </row>
    <row r="18" spans="1:18">
      <c r="A18" s="660" t="s">
        <v>17</v>
      </c>
      <c r="B18" s="660"/>
      <c r="C18" s="660"/>
      <c r="D18" s="661"/>
      <c r="E18" s="55" t="s">
        <v>405</v>
      </c>
      <c r="F18" s="54"/>
      <c r="G18" s="54"/>
      <c r="H18" s="54"/>
      <c r="I18" s="3"/>
      <c r="J18" s="10"/>
      <c r="K18" s="10"/>
      <c r="L18" s="10"/>
      <c r="M18" s="9"/>
      <c r="N18" s="9"/>
      <c r="O18" s="9"/>
      <c r="P18" s="9"/>
      <c r="Q18" s="9"/>
      <c r="R18" s="9"/>
    </row>
    <row r="19" spans="1:18">
      <c r="A19" s="812" t="s">
        <v>121</v>
      </c>
      <c r="B19" s="937"/>
      <c r="C19" s="937"/>
      <c r="D19" s="813"/>
      <c r="E19" s="55" t="s">
        <v>405</v>
      </c>
      <c r="F19" s="54"/>
      <c r="G19" s="54"/>
      <c r="H19" s="54"/>
      <c r="I19" s="3"/>
      <c r="J19" s="10"/>
      <c r="K19" s="10"/>
      <c r="L19" s="10"/>
      <c r="M19" s="9"/>
      <c r="N19" s="9"/>
      <c r="O19" s="9"/>
      <c r="P19" s="9"/>
      <c r="Q19" s="9"/>
      <c r="R19" s="9"/>
    </row>
    <row r="20" spans="1:18" ht="23.25" customHeight="1">
      <c r="A20" s="935" t="s">
        <v>81</v>
      </c>
      <c r="B20" s="942"/>
      <c r="C20" s="942"/>
      <c r="D20" s="936"/>
      <c r="E20" s="248" t="s">
        <v>405</v>
      </c>
      <c r="F20" s="14"/>
      <c r="G20" s="14"/>
      <c r="H20" s="14"/>
      <c r="I20" s="14"/>
      <c r="J20" s="34"/>
      <c r="K20" s="34"/>
      <c r="L20" s="34"/>
      <c r="M20" s="9"/>
      <c r="N20" s="9"/>
      <c r="O20" s="9"/>
      <c r="P20" s="9"/>
      <c r="Q20" s="9"/>
      <c r="R20" s="9"/>
    </row>
    <row r="21" spans="1:18" s="9" customFormat="1"/>
    <row r="22" spans="1:18" s="35" customFormat="1" ht="22.5">
      <c r="A22" s="943" t="s">
        <v>76</v>
      </c>
      <c r="B22" s="944"/>
      <c r="C22" s="945"/>
      <c r="D22" s="939" t="s">
        <v>82</v>
      </c>
      <c r="E22" s="939"/>
      <c r="F22" s="939"/>
      <c r="G22" s="939"/>
      <c r="H22" s="939" t="s">
        <v>83</v>
      </c>
      <c r="I22" s="939"/>
      <c r="J22" s="939"/>
      <c r="K22" s="939"/>
      <c r="L22" s="939" t="s">
        <v>84</v>
      </c>
      <c r="M22" s="939"/>
      <c r="N22" s="939"/>
      <c r="O22" s="939"/>
      <c r="P22" s="939" t="s">
        <v>85</v>
      </c>
      <c r="Q22" s="939" t="s">
        <v>86</v>
      </c>
      <c r="R22" s="940" t="s">
        <v>98</v>
      </c>
    </row>
    <row r="23" spans="1:18" s="35" customFormat="1" ht="22.5">
      <c r="A23" s="946"/>
      <c r="B23" s="947"/>
      <c r="C23" s="948"/>
      <c r="D23" s="36" t="s">
        <v>87</v>
      </c>
      <c r="E23" s="36" t="s">
        <v>88</v>
      </c>
      <c r="F23" s="36" t="s">
        <v>89</v>
      </c>
      <c r="G23" s="36" t="s">
        <v>2</v>
      </c>
      <c r="H23" s="36" t="s">
        <v>87</v>
      </c>
      <c r="I23" s="36" t="s">
        <v>88</v>
      </c>
      <c r="J23" s="36" t="s">
        <v>89</v>
      </c>
      <c r="K23" s="36" t="s">
        <v>2</v>
      </c>
      <c r="L23" s="36" t="s">
        <v>87</v>
      </c>
      <c r="M23" s="36" t="s">
        <v>88</v>
      </c>
      <c r="N23" s="36" t="s">
        <v>89</v>
      </c>
      <c r="O23" s="36" t="s">
        <v>2</v>
      </c>
      <c r="P23" s="939"/>
      <c r="Q23" s="939"/>
      <c r="R23" s="941"/>
    </row>
    <row r="24" spans="1:18" s="35" customFormat="1" ht="22.5">
      <c r="A24" s="37" t="s">
        <v>18</v>
      </c>
      <c r="B24" s="213"/>
      <c r="C24" s="214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</row>
    <row r="25" spans="1:18" s="41" customFormat="1" ht="22.5">
      <c r="A25" s="39" t="s">
        <v>90</v>
      </c>
      <c r="B25" s="215"/>
      <c r="C25" s="216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</row>
    <row r="26" spans="1:18" s="35" customFormat="1" ht="22.5">
      <c r="A26" s="37" t="s">
        <v>91</v>
      </c>
      <c r="B26" s="213"/>
      <c r="C26" s="214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</row>
    <row r="27" spans="1:18" s="35" customFormat="1" ht="22.5">
      <c r="A27" s="37" t="s">
        <v>19</v>
      </c>
      <c r="B27" s="213"/>
      <c r="C27" s="214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</row>
    <row r="28" spans="1:18" s="35" customFormat="1" ht="22.5">
      <c r="A28" s="37" t="s">
        <v>20</v>
      </c>
      <c r="B28" s="213"/>
      <c r="C28" s="214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</row>
    <row r="29" spans="1:18" s="35" customFormat="1" ht="22.5">
      <c r="A29" s="37" t="s">
        <v>21</v>
      </c>
      <c r="B29" s="213"/>
      <c r="C29" s="214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</row>
    <row r="30" spans="1:18" s="35" customFormat="1" ht="22.5">
      <c r="A30" s="39" t="s">
        <v>22</v>
      </c>
      <c r="B30" s="215"/>
      <c r="C30" s="216"/>
      <c r="D30" s="40"/>
      <c r="E30" s="40"/>
      <c r="F30" s="40"/>
      <c r="G30" s="40"/>
      <c r="H30" s="40"/>
      <c r="I30" s="44"/>
      <c r="J30" s="40"/>
      <c r="K30" s="40"/>
      <c r="L30" s="40"/>
      <c r="M30" s="44"/>
      <c r="N30" s="40"/>
      <c r="O30" s="44"/>
      <c r="P30" s="40"/>
      <c r="Q30" s="40"/>
      <c r="R30" s="40"/>
    </row>
    <row r="31" spans="1:18" s="35" customFormat="1" ht="22.5">
      <c r="A31" s="37" t="s">
        <v>92</v>
      </c>
      <c r="B31" s="213"/>
      <c r="C31" s="214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</row>
    <row r="32" spans="1:18" s="35" customFormat="1" ht="22.5">
      <c r="A32" s="37" t="s">
        <v>93</v>
      </c>
      <c r="B32" s="213"/>
      <c r="C32" s="214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</row>
    <row r="33" spans="1:18" s="41" customFormat="1" ht="22.5">
      <c r="A33" s="39" t="s">
        <v>94</v>
      </c>
      <c r="B33" s="215"/>
      <c r="C33" s="216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</row>
    <row r="34" spans="1:18" s="35" customFormat="1" ht="22.5">
      <c r="A34" s="37" t="s">
        <v>95</v>
      </c>
      <c r="B34" s="213"/>
      <c r="C34" s="214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</row>
    <row r="35" spans="1:18" s="35" customFormat="1" ht="22.5">
      <c r="A35" s="37" t="s">
        <v>96</v>
      </c>
      <c r="B35" s="213"/>
      <c r="C35" s="214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</row>
    <row r="36" spans="1:18" s="35" customFormat="1" ht="22.5">
      <c r="A36" s="37" t="s">
        <v>97</v>
      </c>
      <c r="B36" s="213"/>
      <c r="C36" s="214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</row>
    <row r="37" spans="1:18" s="35" customFormat="1" ht="22.5">
      <c r="A37" s="56" t="s">
        <v>122</v>
      </c>
      <c r="B37" s="217"/>
      <c r="C37" s="21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</row>
    <row r="38" spans="1:18" s="43" customFormat="1" ht="22.5">
      <c r="A38" s="219" t="s">
        <v>85</v>
      </c>
      <c r="B38" s="221"/>
      <c r="C38" s="220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</row>
  </sheetData>
  <mergeCells count="34">
    <mergeCell ref="A20:D20"/>
    <mergeCell ref="A16:D16"/>
    <mergeCell ref="A17:D17"/>
    <mergeCell ref="P22:P23"/>
    <mergeCell ref="A6:D6"/>
    <mergeCell ref="A7:D7"/>
    <mergeCell ref="A8:D8"/>
    <mergeCell ref="A9:D9"/>
    <mergeCell ref="A22:C23"/>
    <mergeCell ref="Q22:Q23"/>
    <mergeCell ref="R22:R23"/>
    <mergeCell ref="D22:G22"/>
    <mergeCell ref="H22:K22"/>
    <mergeCell ref="L22:O22"/>
    <mergeCell ref="K4:K5"/>
    <mergeCell ref="L4:L5"/>
    <mergeCell ref="A10:D10"/>
    <mergeCell ref="A19:D19"/>
    <mergeCell ref="A12:D12"/>
    <mergeCell ref="A13:D13"/>
    <mergeCell ref="A14:D14"/>
    <mergeCell ref="A15:D15"/>
    <mergeCell ref="A11:D11"/>
    <mergeCell ref="A18:D18"/>
    <mergeCell ref="A4:D5"/>
    <mergeCell ref="E4:E5"/>
    <mergeCell ref="F4:H4"/>
    <mergeCell ref="I4:I5"/>
    <mergeCell ref="J4:J5"/>
    <mergeCell ref="K2:L2"/>
    <mergeCell ref="A1:A2"/>
    <mergeCell ref="B1:J2"/>
    <mergeCell ref="K1:L1"/>
    <mergeCell ref="A3:L3"/>
  </mergeCells>
  <hyperlinks>
    <hyperlink ref="S1" location="สารบัญ!A1" display="ลิงค์กลับ"/>
  </hyperlinks>
  <printOptions horizontalCentered="1"/>
  <pageMargins left="0.511811023622047" right="0.511811023622047" top="0.59055118110236204" bottom="0.59055118110236204" header="0.31496062992126" footer="0.31496062992126"/>
  <pageSetup paperSize="9" scale="67" fitToHeight="15" orientation="landscape" r:id="rId1"/>
  <headerFooter>
    <oddFooter>&amp;LFM-ME - 03&amp;R&amp;P</oddFooter>
  </headerFooter>
  <rowBreaks count="1" manualBreakCount="1">
    <brk id="21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K2</xm:sqref>
        </x14:dataValidation>
      </x14:dataValidations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U12"/>
  <sheetViews>
    <sheetView view="pageBreakPreview" topLeftCell="G4" zoomScale="80" zoomScaleNormal="90" zoomScaleSheetLayoutView="80" workbookViewId="0">
      <selection activeCell="M1" sqref="M1"/>
    </sheetView>
  </sheetViews>
  <sheetFormatPr defaultRowHeight="22.5"/>
  <cols>
    <col min="1" max="1" width="17" style="35" customWidth="1"/>
    <col min="2" max="2" width="10.875" style="46" customWidth="1"/>
    <col min="3" max="4" width="15.625" style="46" customWidth="1"/>
    <col min="5" max="5" width="17.75" style="46" customWidth="1"/>
    <col min="6" max="6" width="19.625" style="46" customWidth="1"/>
    <col min="7" max="7" width="22.125" style="46" customWidth="1"/>
    <col min="8" max="8" width="14.875" style="46" customWidth="1"/>
    <col min="9" max="9" width="18.875" style="46" customWidth="1"/>
    <col min="10" max="10" width="28.875" style="46" bestFit="1" customWidth="1"/>
    <col min="11" max="11" width="32.75" style="46" bestFit="1" customWidth="1"/>
    <col min="12" max="12" width="13.875" style="46" customWidth="1"/>
    <col min="13" max="16384" width="9" style="35"/>
  </cols>
  <sheetData>
    <row r="1" spans="1:21" s="350" customFormat="1" ht="26.25">
      <c r="A1" s="651" t="s">
        <v>0</v>
      </c>
      <c r="B1" s="654" t="s">
        <v>564</v>
      </c>
      <c r="C1" s="655"/>
      <c r="D1" s="655"/>
      <c r="E1" s="655"/>
      <c r="F1" s="655"/>
      <c r="G1" s="655"/>
      <c r="H1" s="655"/>
      <c r="I1" s="655"/>
      <c r="J1" s="656"/>
      <c r="K1" s="894" t="s">
        <v>430</v>
      </c>
      <c r="L1" s="895"/>
      <c r="M1" s="566" t="s">
        <v>611</v>
      </c>
      <c r="N1" s="359"/>
      <c r="O1" s="359"/>
      <c r="P1" s="359"/>
      <c r="Q1" s="359"/>
      <c r="R1" s="359"/>
      <c r="S1" s="359"/>
      <c r="T1" s="359"/>
      <c r="U1" s="359"/>
    </row>
    <row r="2" spans="1:21" s="350" customFormat="1" ht="26.25">
      <c r="A2" s="651"/>
      <c r="B2" s="657"/>
      <c r="C2" s="658"/>
      <c r="D2" s="658"/>
      <c r="E2" s="658"/>
      <c r="F2" s="658"/>
      <c r="G2" s="658"/>
      <c r="H2" s="658"/>
      <c r="I2" s="658"/>
      <c r="J2" s="659"/>
      <c r="K2" s="652" t="s">
        <v>418</v>
      </c>
      <c r="L2" s="775"/>
      <c r="M2" s="353"/>
      <c r="N2" s="353"/>
      <c r="O2" s="353"/>
      <c r="P2" s="353"/>
      <c r="Q2" s="353"/>
      <c r="R2" s="353"/>
      <c r="S2" s="353"/>
      <c r="T2" s="353"/>
      <c r="U2" s="353"/>
    </row>
    <row r="3" spans="1:21" s="1" customFormat="1" ht="23.25">
      <c r="A3" s="13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</row>
    <row r="4" spans="1:21" s="202" customFormat="1" ht="18.75">
      <c r="A4" s="210" t="s">
        <v>3</v>
      </c>
      <c r="B4" s="211" t="s">
        <v>330</v>
      </c>
      <c r="C4" s="211" t="s">
        <v>331</v>
      </c>
      <c r="D4" s="211" t="s">
        <v>332</v>
      </c>
      <c r="E4" s="211" t="s">
        <v>333</v>
      </c>
      <c r="F4" s="210" t="s">
        <v>334</v>
      </c>
      <c r="G4" s="211" t="s">
        <v>335</v>
      </c>
      <c r="H4" s="211" t="s">
        <v>336</v>
      </c>
      <c r="I4" s="210" t="s">
        <v>337</v>
      </c>
      <c r="J4" s="211" t="s">
        <v>338</v>
      </c>
      <c r="K4" s="211" t="s">
        <v>339</v>
      </c>
      <c r="L4" s="212" t="s">
        <v>321</v>
      </c>
    </row>
    <row r="5" spans="1:21" s="203" customFormat="1">
      <c r="A5" s="204" t="s">
        <v>169</v>
      </c>
      <c r="B5" s="205" t="s">
        <v>340</v>
      </c>
      <c r="C5" s="205" t="s">
        <v>343</v>
      </c>
      <c r="D5" s="205" t="s">
        <v>344</v>
      </c>
      <c r="E5" s="205" t="s">
        <v>111</v>
      </c>
      <c r="F5" s="204" t="s">
        <v>341</v>
      </c>
      <c r="G5" s="206" t="s">
        <v>116</v>
      </c>
      <c r="H5" s="206" t="s">
        <v>342</v>
      </c>
      <c r="I5" s="511" t="s">
        <v>84</v>
      </c>
      <c r="J5" s="512" t="s">
        <v>349</v>
      </c>
      <c r="K5" s="512" t="s">
        <v>350</v>
      </c>
      <c r="L5" s="208"/>
    </row>
    <row r="6" spans="1:21" s="209" customFormat="1">
      <c r="A6" s="204" t="s">
        <v>169</v>
      </c>
      <c r="B6" s="205" t="s">
        <v>340</v>
      </c>
      <c r="C6" s="205" t="s">
        <v>345</v>
      </c>
      <c r="D6" s="205"/>
      <c r="E6" s="222" t="s">
        <v>108</v>
      </c>
      <c r="F6" s="204" t="s">
        <v>341</v>
      </c>
      <c r="G6" s="206" t="s">
        <v>116</v>
      </c>
      <c r="H6" s="510" t="s">
        <v>348</v>
      </c>
      <c r="I6" s="511" t="s">
        <v>84</v>
      </c>
      <c r="J6" s="512" t="s">
        <v>349</v>
      </c>
      <c r="K6" s="512" t="s">
        <v>350</v>
      </c>
      <c r="L6" s="208"/>
    </row>
    <row r="7" spans="1:21" s="209" customFormat="1">
      <c r="A7" s="204" t="s">
        <v>169</v>
      </c>
      <c r="B7" s="205" t="s">
        <v>340</v>
      </c>
      <c r="C7" s="205" t="s">
        <v>346</v>
      </c>
      <c r="D7" s="205" t="s">
        <v>344</v>
      </c>
      <c r="E7" s="222" t="s">
        <v>109</v>
      </c>
      <c r="F7" s="204" t="s">
        <v>341</v>
      </c>
      <c r="G7" s="206" t="s">
        <v>116</v>
      </c>
      <c r="H7" s="510" t="s">
        <v>351</v>
      </c>
      <c r="I7" s="511" t="s">
        <v>84</v>
      </c>
      <c r="J7" s="512" t="s">
        <v>352</v>
      </c>
      <c r="K7" s="512" t="s">
        <v>353</v>
      </c>
      <c r="L7" s="208"/>
    </row>
    <row r="8" spans="1:21" s="209" customFormat="1">
      <c r="A8" s="204" t="s">
        <v>169</v>
      </c>
      <c r="B8" s="205" t="s">
        <v>340</v>
      </c>
      <c r="C8" s="205" t="s">
        <v>347</v>
      </c>
      <c r="D8" s="205" t="s">
        <v>344</v>
      </c>
      <c r="E8" s="222" t="s">
        <v>110</v>
      </c>
      <c r="F8" s="204" t="s">
        <v>341</v>
      </c>
      <c r="G8" s="206" t="s">
        <v>116</v>
      </c>
      <c r="H8" s="510" t="s">
        <v>354</v>
      </c>
      <c r="I8" s="511" t="s">
        <v>84</v>
      </c>
      <c r="J8" s="512" t="s">
        <v>355</v>
      </c>
      <c r="K8" s="512" t="s">
        <v>356</v>
      </c>
      <c r="L8" s="208"/>
    </row>
    <row r="9" spans="1:21" s="209" customFormat="1">
      <c r="A9" s="514"/>
      <c r="B9" s="506"/>
      <c r="C9" s="506"/>
      <c r="D9" s="506"/>
      <c r="E9" s="506"/>
      <c r="F9" s="506"/>
      <c r="G9" s="506"/>
      <c r="H9" s="507"/>
      <c r="I9" s="508"/>
      <c r="J9" s="509"/>
      <c r="K9" s="509"/>
      <c r="L9" s="506"/>
    </row>
    <row r="10" spans="1:21" s="209" customFormat="1">
      <c r="A10" s="207"/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</row>
    <row r="11" spans="1:21" s="209" customFormat="1">
      <c r="A11" s="207"/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</row>
    <row r="12" spans="1:21" s="209" customFormat="1">
      <c r="A12" s="207"/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</row>
  </sheetData>
  <mergeCells count="4">
    <mergeCell ref="A1:A2"/>
    <mergeCell ref="K1:L1"/>
    <mergeCell ref="K2:L2"/>
    <mergeCell ref="B1:J2"/>
  </mergeCells>
  <hyperlinks>
    <hyperlink ref="M1" location="สารบัญ!A1" display="ลิงค์กลับ"/>
  </hyperlinks>
  <pageMargins left="0.70866141732283505" right="0.70866141732283505" top="0.74803149606299202" bottom="0.74803149606299202" header="0.31496062992126" footer="0.31496062992126"/>
  <pageSetup paperSize="9" scale="52" orientation="landscape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K2</xm:sqref>
        </x14:dataValidation>
      </x14:dataValidations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O10"/>
  <sheetViews>
    <sheetView view="pageBreakPreview" zoomScale="80" zoomScaleNormal="90" zoomScaleSheetLayoutView="80" workbookViewId="0">
      <selection activeCell="F12" sqref="F12"/>
    </sheetView>
  </sheetViews>
  <sheetFormatPr defaultRowHeight="18.75"/>
  <cols>
    <col min="1" max="1" width="17" style="574" customWidth="1"/>
    <col min="2" max="2" width="10.875" style="580" customWidth="1"/>
    <col min="3" max="4" width="15.625" style="580" customWidth="1"/>
    <col min="5" max="5" width="17.75" style="580" customWidth="1"/>
    <col min="6" max="6" width="27.25" style="580" customWidth="1"/>
    <col min="7" max="7" width="15.125" style="580" customWidth="1"/>
    <col min="8" max="8" width="22.125" style="580" customWidth="1"/>
    <col min="9" max="9" width="14.875" style="580" customWidth="1"/>
    <col min="10" max="10" width="18.875" style="580" customWidth="1"/>
    <col min="11" max="11" width="28.875" style="580" bestFit="1" customWidth="1"/>
    <col min="12" max="12" width="32.75" style="580" bestFit="1" customWidth="1"/>
    <col min="13" max="13" width="21.875" style="580" customWidth="1"/>
    <col min="14" max="14" width="9" style="574"/>
    <col min="15" max="15" width="0" style="574" hidden="1" customWidth="1"/>
    <col min="16" max="16384" width="9" style="574"/>
  </cols>
  <sheetData>
    <row r="1" spans="1:15" ht="40.5" customHeight="1">
      <c r="A1" s="571" t="s">
        <v>568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3" t="s">
        <v>611</v>
      </c>
    </row>
    <row r="2" spans="1:15" s="202" customFormat="1" ht="37.5">
      <c r="A2" s="210" t="s">
        <v>3</v>
      </c>
      <c r="B2" s="211" t="s">
        <v>330</v>
      </c>
      <c r="C2" s="211" t="s">
        <v>331</v>
      </c>
      <c r="D2" s="568" t="s">
        <v>332</v>
      </c>
      <c r="E2" s="568" t="s">
        <v>333</v>
      </c>
      <c r="F2" s="567" t="s">
        <v>334</v>
      </c>
      <c r="G2" s="569" t="s">
        <v>612</v>
      </c>
      <c r="H2" s="568" t="s">
        <v>335</v>
      </c>
      <c r="I2" s="568" t="s">
        <v>336</v>
      </c>
      <c r="J2" s="567" t="s">
        <v>337</v>
      </c>
      <c r="K2" s="568" t="s">
        <v>338</v>
      </c>
      <c r="L2" s="568" t="s">
        <v>339</v>
      </c>
      <c r="M2" s="513" t="s">
        <v>565</v>
      </c>
    </row>
    <row r="3" spans="1:15" s="203" customFormat="1">
      <c r="A3" s="204" t="s">
        <v>169</v>
      </c>
      <c r="B3" s="205" t="s">
        <v>340</v>
      </c>
      <c r="C3" s="205" t="s">
        <v>343</v>
      </c>
      <c r="D3" s="205" t="s">
        <v>344</v>
      </c>
      <c r="E3" s="205" t="s">
        <v>111</v>
      </c>
      <c r="F3" s="204" t="s">
        <v>341</v>
      </c>
      <c r="G3" s="570" t="s">
        <v>613</v>
      </c>
      <c r="H3" s="206" t="s">
        <v>116</v>
      </c>
      <c r="I3" s="206" t="s">
        <v>342</v>
      </c>
      <c r="J3" s="224" t="s">
        <v>84</v>
      </c>
      <c r="K3" s="225" t="s">
        <v>349</v>
      </c>
      <c r="L3" s="225" t="s">
        <v>350</v>
      </c>
      <c r="M3" s="575" t="s">
        <v>566</v>
      </c>
      <c r="O3" s="203" t="s">
        <v>566</v>
      </c>
    </row>
    <row r="4" spans="1:15" s="577" customFormat="1">
      <c r="A4" s="204" t="s">
        <v>169</v>
      </c>
      <c r="B4" s="205" t="s">
        <v>340</v>
      </c>
      <c r="C4" s="205" t="s">
        <v>345</v>
      </c>
      <c r="D4" s="205"/>
      <c r="E4" s="576" t="s">
        <v>108</v>
      </c>
      <c r="F4" s="204" t="s">
        <v>341</v>
      </c>
      <c r="G4" s="570" t="s">
        <v>613</v>
      </c>
      <c r="H4" s="206" t="s">
        <v>116</v>
      </c>
      <c r="I4" s="223" t="s">
        <v>348</v>
      </c>
      <c r="J4" s="224" t="s">
        <v>84</v>
      </c>
      <c r="K4" s="225" t="s">
        <v>349</v>
      </c>
      <c r="L4" s="225" t="s">
        <v>350</v>
      </c>
      <c r="M4" s="575" t="s">
        <v>566</v>
      </c>
      <c r="O4" s="577" t="s">
        <v>567</v>
      </c>
    </row>
    <row r="5" spans="1:15" s="577" customFormat="1">
      <c r="A5" s="204" t="s">
        <v>169</v>
      </c>
      <c r="B5" s="205" t="s">
        <v>340</v>
      </c>
      <c r="C5" s="205" t="s">
        <v>346</v>
      </c>
      <c r="D5" s="205" t="s">
        <v>344</v>
      </c>
      <c r="E5" s="576" t="s">
        <v>109</v>
      </c>
      <c r="F5" s="204" t="s">
        <v>341</v>
      </c>
      <c r="G5" s="570" t="s">
        <v>613</v>
      </c>
      <c r="H5" s="206" t="s">
        <v>116</v>
      </c>
      <c r="I5" s="223" t="s">
        <v>351</v>
      </c>
      <c r="J5" s="224" t="s">
        <v>84</v>
      </c>
      <c r="K5" s="225" t="s">
        <v>352</v>
      </c>
      <c r="L5" s="225" t="s">
        <v>353</v>
      </c>
      <c r="M5" s="578" t="s">
        <v>567</v>
      </c>
    </row>
    <row r="6" spans="1:15" s="577" customFormat="1">
      <c r="A6" s="204" t="s">
        <v>169</v>
      </c>
      <c r="B6" s="205" t="s">
        <v>340</v>
      </c>
      <c r="C6" s="205" t="s">
        <v>347</v>
      </c>
      <c r="D6" s="205" t="s">
        <v>344</v>
      </c>
      <c r="E6" s="576" t="s">
        <v>110</v>
      </c>
      <c r="F6" s="204" t="s">
        <v>341</v>
      </c>
      <c r="G6" s="570" t="s">
        <v>613</v>
      </c>
      <c r="H6" s="206" t="s">
        <v>116</v>
      </c>
      <c r="I6" s="223" t="s">
        <v>354</v>
      </c>
      <c r="J6" s="224" t="s">
        <v>84</v>
      </c>
      <c r="K6" s="225" t="s">
        <v>355</v>
      </c>
      <c r="L6" s="225" t="s">
        <v>356</v>
      </c>
      <c r="M6" s="575" t="s">
        <v>566</v>
      </c>
    </row>
    <row r="7" spans="1:15" s="577" customFormat="1">
      <c r="A7" s="579"/>
      <c r="B7" s="575"/>
      <c r="C7" s="575"/>
      <c r="D7" s="575"/>
      <c r="E7" s="575"/>
      <c r="F7" s="575"/>
      <c r="G7" s="575" t="s">
        <v>614</v>
      </c>
      <c r="H7" s="575"/>
      <c r="I7" s="223"/>
      <c r="J7" s="224"/>
      <c r="K7" s="225"/>
      <c r="L7" s="225"/>
      <c r="M7" s="578" t="s">
        <v>567</v>
      </c>
    </row>
    <row r="8" spans="1:15" s="577" customFormat="1">
      <c r="A8" s="579"/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 t="s">
        <v>566</v>
      </c>
    </row>
    <row r="9" spans="1:15" s="577" customFormat="1">
      <c r="A9" s="579"/>
      <c r="B9" s="575"/>
      <c r="C9" s="575"/>
      <c r="D9" s="575"/>
      <c r="E9" s="575"/>
      <c r="F9" s="575"/>
      <c r="G9" s="575"/>
      <c r="H9" s="575"/>
      <c r="I9" s="575"/>
      <c r="J9" s="575"/>
      <c r="K9" s="575"/>
      <c r="L9" s="575"/>
      <c r="M9" s="575" t="s">
        <v>566</v>
      </c>
    </row>
    <row r="10" spans="1:15" s="577" customFormat="1">
      <c r="A10" s="579"/>
      <c r="B10" s="575"/>
      <c r="C10" s="575"/>
      <c r="D10" s="575"/>
      <c r="E10" s="575"/>
      <c r="F10" s="575"/>
      <c r="G10" s="575"/>
      <c r="H10" s="575"/>
      <c r="I10" s="575"/>
      <c r="J10" s="575"/>
      <c r="K10" s="575"/>
      <c r="L10" s="575"/>
      <c r="M10" s="575" t="s">
        <v>566</v>
      </c>
    </row>
  </sheetData>
  <dataValidations count="1">
    <dataValidation type="list" allowBlank="1" showInputMessage="1" showErrorMessage="1" sqref="M3:M10">
      <formula1>$O$3:$O$4</formula1>
    </dataValidation>
  </dataValidations>
  <hyperlinks>
    <hyperlink ref="N1" location="สารบัญ!A1" display="ลิงค์กลับ"/>
  </hyperlinks>
  <pageMargins left="0.70866141732283505" right="0.70866141732283505" top="0.74803149606299202" bottom="0.74803149606299202" header="0.31496062992126" footer="0.31496062992126"/>
  <pageSetup paperSize="9" scale="52" orientation="landscape" horizontalDpi="200" verticalDpi="20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AF63"/>
  <sheetViews>
    <sheetView view="pageBreakPreview" zoomScale="85" zoomScaleSheetLayoutView="85" workbookViewId="0">
      <selection activeCell="P1" sqref="P1"/>
    </sheetView>
  </sheetViews>
  <sheetFormatPr defaultRowHeight="23.25"/>
  <cols>
    <col min="1" max="1" width="9.75" style="7" customWidth="1"/>
    <col min="2" max="2" width="30.875" style="7" customWidth="1"/>
    <col min="3" max="3" width="11.375" style="7" customWidth="1"/>
    <col min="4" max="13" width="7.25" style="7" customWidth="1"/>
    <col min="14" max="15" width="15" style="7" customWidth="1"/>
    <col min="16" max="16" width="9" style="7"/>
    <col min="17" max="17" width="7.25" style="7" customWidth="1"/>
    <col min="18" max="19" width="15" style="7" customWidth="1"/>
    <col min="20" max="16384" width="9" style="7"/>
  </cols>
  <sheetData>
    <row r="1" spans="1:32" s="350" customFormat="1" ht="28.5">
      <c r="A1" s="651" t="s">
        <v>0</v>
      </c>
      <c r="B1" s="347" t="s">
        <v>408</v>
      </c>
      <c r="C1" s="348"/>
      <c r="D1" s="348"/>
      <c r="E1" s="348"/>
      <c r="F1" s="348"/>
      <c r="G1" s="348"/>
      <c r="H1" s="348"/>
      <c r="I1" s="348"/>
      <c r="J1" s="348"/>
      <c r="K1" s="348"/>
      <c r="L1" s="519"/>
      <c r="M1" s="894" t="s">
        <v>430</v>
      </c>
      <c r="N1" s="925"/>
      <c r="O1" s="895"/>
      <c r="P1" s="566" t="s">
        <v>611</v>
      </c>
      <c r="Q1" s="7"/>
      <c r="R1" s="7"/>
      <c r="S1" s="7"/>
      <c r="T1" s="566"/>
      <c r="U1" s="359"/>
      <c r="W1" s="503"/>
      <c r="X1" s="359"/>
      <c r="Y1" s="359"/>
      <c r="Z1" s="359"/>
      <c r="AA1" s="359"/>
      <c r="AB1" s="359"/>
      <c r="AC1" s="359"/>
      <c r="AD1" s="359"/>
      <c r="AE1" s="359"/>
      <c r="AF1" s="359"/>
    </row>
    <row r="2" spans="1:32" s="350" customFormat="1" ht="28.5">
      <c r="A2" s="651"/>
      <c r="B2" s="352"/>
      <c r="C2" s="353"/>
      <c r="D2" s="353"/>
      <c r="E2" s="353"/>
      <c r="F2" s="353"/>
      <c r="G2" s="353"/>
      <c r="H2" s="353"/>
      <c r="I2" s="353"/>
      <c r="J2" s="353"/>
      <c r="K2" s="353"/>
      <c r="L2" s="520"/>
      <c r="M2" s="652" t="s">
        <v>418</v>
      </c>
      <c r="N2" s="653"/>
      <c r="O2" s="775"/>
      <c r="P2" s="359"/>
      <c r="Q2" s="7"/>
      <c r="R2" s="7"/>
      <c r="S2" s="7"/>
      <c r="T2" s="359"/>
      <c r="W2" s="515"/>
      <c r="X2" s="359"/>
      <c r="Y2" s="359"/>
      <c r="Z2" s="359"/>
      <c r="AA2" s="359"/>
      <c r="AB2" s="359"/>
      <c r="AC2" s="359"/>
      <c r="AD2" s="359"/>
      <c r="AE2" s="359"/>
      <c r="AF2" s="359"/>
    </row>
    <row r="3" spans="1:32" s="1" customFormat="1">
      <c r="A3" s="780"/>
      <c r="B3" s="781"/>
      <c r="C3" s="781"/>
      <c r="D3" s="781"/>
      <c r="E3" s="781"/>
      <c r="F3" s="781"/>
      <c r="G3" s="781"/>
      <c r="H3" s="781"/>
      <c r="I3" s="781"/>
      <c r="J3" s="781"/>
      <c r="K3" s="781"/>
      <c r="L3" s="781"/>
      <c r="M3" s="781"/>
      <c r="N3" s="781"/>
      <c r="O3" s="781"/>
      <c r="Q3" s="7"/>
      <c r="R3" s="7"/>
      <c r="S3" s="7"/>
    </row>
    <row r="4" spans="1:32" s="2" customFormat="1" ht="42.75" customHeight="1">
      <c r="A4" s="662" t="s">
        <v>3</v>
      </c>
      <c r="B4" s="663"/>
      <c r="C4" s="666" t="s">
        <v>1</v>
      </c>
      <c r="D4" s="967" t="s">
        <v>569</v>
      </c>
      <c r="E4" s="968"/>
      <c r="F4" s="969"/>
      <c r="G4" s="967" t="s">
        <v>570</v>
      </c>
      <c r="H4" s="968"/>
      <c r="I4" s="968"/>
      <c r="J4" s="969"/>
      <c r="K4" s="958" t="s">
        <v>520</v>
      </c>
      <c r="L4" s="959"/>
      <c r="M4" s="960"/>
      <c r="N4" s="926" t="s">
        <v>46</v>
      </c>
      <c r="O4" s="926" t="s">
        <v>80</v>
      </c>
      <c r="Q4" s="7"/>
      <c r="R4" s="7"/>
      <c r="S4" s="7"/>
    </row>
    <row r="5" spans="1:32" s="2" customFormat="1" ht="37.5">
      <c r="A5" s="664"/>
      <c r="B5" s="665"/>
      <c r="C5" s="667"/>
      <c r="D5" s="517" t="s">
        <v>116</v>
      </c>
      <c r="E5" s="518" t="s">
        <v>571</v>
      </c>
      <c r="F5" s="518" t="s">
        <v>2</v>
      </c>
      <c r="G5" s="961" t="s">
        <v>116</v>
      </c>
      <c r="H5" s="962"/>
      <c r="I5" s="518" t="s">
        <v>572</v>
      </c>
      <c r="J5" s="518" t="s">
        <v>2</v>
      </c>
      <c r="K5" s="518" t="s">
        <v>116</v>
      </c>
      <c r="L5" s="518" t="s">
        <v>572</v>
      </c>
      <c r="M5" s="518" t="s">
        <v>2</v>
      </c>
      <c r="N5" s="928"/>
      <c r="O5" s="928"/>
      <c r="Q5" s="7"/>
      <c r="R5" s="7"/>
      <c r="S5" s="7"/>
    </row>
    <row r="6" spans="1:32" s="1" customFormat="1">
      <c r="A6" s="806" t="s">
        <v>5</v>
      </c>
      <c r="B6" s="806"/>
      <c r="C6" s="52" t="s">
        <v>409</v>
      </c>
      <c r="D6" s="52"/>
      <c r="E6" s="3"/>
      <c r="F6" s="3">
        <f>SUM(D6:E6)</f>
        <v>0</v>
      </c>
      <c r="G6" s="821"/>
      <c r="H6" s="822"/>
      <c r="I6" s="3"/>
      <c r="J6" s="3">
        <f>SUM(G6:I6)</f>
        <v>0</v>
      </c>
      <c r="K6" s="3" t="e">
        <f>(D6/I6)*100</f>
        <v>#DIV/0!</v>
      </c>
      <c r="L6" s="3" t="e">
        <f>(E6/J6)*100</f>
        <v>#DIV/0!</v>
      </c>
      <c r="M6" s="3" t="e">
        <f>(F6/K6)*100</f>
        <v>#DIV/0!</v>
      </c>
      <c r="N6" s="4"/>
      <c r="O6" s="5"/>
      <c r="Q6" s="7"/>
      <c r="R6" s="7"/>
      <c r="S6" s="7"/>
    </row>
    <row r="7" spans="1:32" s="1" customFormat="1">
      <c r="A7" s="806" t="s">
        <v>6</v>
      </c>
      <c r="B7" s="806"/>
      <c r="C7" s="52" t="s">
        <v>409</v>
      </c>
      <c r="D7" s="52"/>
      <c r="E7" s="3"/>
      <c r="F7" s="3">
        <f t="shared" ref="F7:F19" si="0">SUM(D7:E7)</f>
        <v>0</v>
      </c>
      <c r="G7" s="821"/>
      <c r="H7" s="822"/>
      <c r="I7" s="3"/>
      <c r="J7" s="3">
        <f t="shared" ref="J7:J33" si="1">SUM(G7:I7)</f>
        <v>0</v>
      </c>
      <c r="K7" s="3" t="e">
        <f t="shared" ref="K7:K33" si="2">(D7/I7)*100</f>
        <v>#DIV/0!</v>
      </c>
      <c r="L7" s="3" t="e">
        <f t="shared" ref="L7:L33" si="3">(E7/J7)*100</f>
        <v>#DIV/0!</v>
      </c>
      <c r="M7" s="3" t="e">
        <f t="shared" ref="M7:M33" si="4">(F7/K7)*100</f>
        <v>#DIV/0!</v>
      </c>
      <c r="N7" s="4"/>
      <c r="O7" s="5"/>
      <c r="Q7" s="7"/>
      <c r="R7" s="7"/>
      <c r="S7" s="7"/>
    </row>
    <row r="8" spans="1:32" s="1" customFormat="1">
      <c r="A8" s="806" t="s">
        <v>7</v>
      </c>
      <c r="B8" s="806"/>
      <c r="C8" s="52" t="s">
        <v>409</v>
      </c>
      <c r="D8" s="52"/>
      <c r="E8" s="3"/>
      <c r="F8" s="3">
        <f t="shared" si="0"/>
        <v>0</v>
      </c>
      <c r="G8" s="821"/>
      <c r="H8" s="822"/>
      <c r="I8" s="3"/>
      <c r="J8" s="3">
        <f t="shared" si="1"/>
        <v>0</v>
      </c>
      <c r="K8" s="3" t="e">
        <f t="shared" si="2"/>
        <v>#DIV/0!</v>
      </c>
      <c r="L8" s="3" t="e">
        <f t="shared" si="3"/>
        <v>#DIV/0!</v>
      </c>
      <c r="M8" s="3" t="e">
        <f t="shared" si="4"/>
        <v>#DIV/0!</v>
      </c>
      <c r="N8" s="4"/>
      <c r="O8" s="5"/>
      <c r="Q8" s="7"/>
      <c r="R8" s="7"/>
      <c r="S8" s="7"/>
    </row>
    <row r="9" spans="1:32" s="1" customFormat="1">
      <c r="A9" s="806" t="s">
        <v>8</v>
      </c>
      <c r="B9" s="806"/>
      <c r="C9" s="52" t="s">
        <v>409</v>
      </c>
      <c r="D9" s="52"/>
      <c r="E9" s="3"/>
      <c r="F9" s="3">
        <f t="shared" si="0"/>
        <v>0</v>
      </c>
      <c r="G9" s="821"/>
      <c r="H9" s="822"/>
      <c r="I9" s="3"/>
      <c r="J9" s="3">
        <f t="shared" si="1"/>
        <v>0</v>
      </c>
      <c r="K9" s="3" t="e">
        <f t="shared" si="2"/>
        <v>#DIV/0!</v>
      </c>
      <c r="L9" s="3" t="e">
        <f t="shared" si="3"/>
        <v>#DIV/0!</v>
      </c>
      <c r="M9" s="3" t="e">
        <f t="shared" si="4"/>
        <v>#DIV/0!</v>
      </c>
      <c r="N9" s="4"/>
      <c r="O9" s="5"/>
      <c r="Q9" s="7"/>
      <c r="R9" s="7"/>
      <c r="S9" s="7"/>
    </row>
    <row r="10" spans="1:32" s="1" customFormat="1">
      <c r="A10" s="806" t="s">
        <v>9</v>
      </c>
      <c r="B10" s="806"/>
      <c r="C10" s="52" t="s">
        <v>409</v>
      </c>
      <c r="D10" s="52"/>
      <c r="E10" s="3"/>
      <c r="F10" s="3">
        <f t="shared" si="0"/>
        <v>0</v>
      </c>
      <c r="G10" s="821"/>
      <c r="H10" s="822"/>
      <c r="I10" s="3"/>
      <c r="J10" s="3">
        <f t="shared" si="1"/>
        <v>0</v>
      </c>
      <c r="K10" s="3" t="e">
        <f t="shared" si="2"/>
        <v>#DIV/0!</v>
      </c>
      <c r="L10" s="3" t="e">
        <f t="shared" si="3"/>
        <v>#DIV/0!</v>
      </c>
      <c r="M10" s="3" t="e">
        <f t="shared" si="4"/>
        <v>#DIV/0!</v>
      </c>
      <c r="N10" s="4"/>
      <c r="O10" s="5"/>
      <c r="Q10" s="7"/>
      <c r="R10" s="7"/>
      <c r="S10" s="7"/>
    </row>
    <row r="11" spans="1:32">
      <c r="A11" s="806" t="s">
        <v>10</v>
      </c>
      <c r="B11" s="806"/>
      <c r="C11" s="52" t="s">
        <v>409</v>
      </c>
      <c r="D11" s="52"/>
      <c r="E11" s="3"/>
      <c r="F11" s="3">
        <f t="shared" si="0"/>
        <v>0</v>
      </c>
      <c r="G11" s="821"/>
      <c r="H11" s="822"/>
      <c r="I11" s="3"/>
      <c r="J11" s="3">
        <f t="shared" si="1"/>
        <v>0</v>
      </c>
      <c r="K11" s="3" t="e">
        <f t="shared" si="2"/>
        <v>#DIV/0!</v>
      </c>
      <c r="L11" s="3" t="e">
        <f t="shared" si="3"/>
        <v>#DIV/0!</v>
      </c>
      <c r="M11" s="3" t="e">
        <f t="shared" si="4"/>
        <v>#DIV/0!</v>
      </c>
      <c r="N11" s="8"/>
      <c r="O11" s="8"/>
    </row>
    <row r="12" spans="1:32">
      <c r="A12" s="806" t="s">
        <v>11</v>
      </c>
      <c r="B12" s="806"/>
      <c r="C12" s="52" t="s">
        <v>409</v>
      </c>
      <c r="D12" s="52"/>
      <c r="E12" s="3"/>
      <c r="F12" s="3">
        <f t="shared" si="0"/>
        <v>0</v>
      </c>
      <c r="G12" s="821"/>
      <c r="H12" s="822"/>
      <c r="I12" s="3"/>
      <c r="J12" s="3">
        <f t="shared" si="1"/>
        <v>0</v>
      </c>
      <c r="K12" s="3" t="e">
        <f t="shared" si="2"/>
        <v>#DIV/0!</v>
      </c>
      <c r="L12" s="3" t="e">
        <f t="shared" si="3"/>
        <v>#DIV/0!</v>
      </c>
      <c r="M12" s="3" t="e">
        <f t="shared" si="4"/>
        <v>#DIV/0!</v>
      </c>
      <c r="N12" s="5"/>
      <c r="O12" s="5"/>
    </row>
    <row r="13" spans="1:32">
      <c r="A13" s="806" t="s">
        <v>12</v>
      </c>
      <c r="B13" s="806"/>
      <c r="C13" s="52" t="s">
        <v>409</v>
      </c>
      <c r="D13" s="52"/>
      <c r="E13" s="3"/>
      <c r="F13" s="3">
        <f t="shared" si="0"/>
        <v>0</v>
      </c>
      <c r="G13" s="821"/>
      <c r="H13" s="822"/>
      <c r="I13" s="3"/>
      <c r="J13" s="3">
        <f t="shared" si="1"/>
        <v>0</v>
      </c>
      <c r="K13" s="3" t="e">
        <f t="shared" si="2"/>
        <v>#DIV/0!</v>
      </c>
      <c r="L13" s="3" t="e">
        <f t="shared" si="3"/>
        <v>#DIV/0!</v>
      </c>
      <c r="M13" s="3" t="e">
        <f t="shared" si="4"/>
        <v>#DIV/0!</v>
      </c>
      <c r="N13" s="5"/>
      <c r="O13" s="5"/>
    </row>
    <row r="14" spans="1:32">
      <c r="A14" s="660" t="s">
        <v>13</v>
      </c>
      <c r="B14" s="661"/>
      <c r="C14" s="52" t="s">
        <v>409</v>
      </c>
      <c r="D14" s="52"/>
      <c r="E14" s="3"/>
      <c r="F14" s="3">
        <f t="shared" si="0"/>
        <v>0</v>
      </c>
      <c r="G14" s="821"/>
      <c r="H14" s="822"/>
      <c r="I14" s="3"/>
      <c r="J14" s="3">
        <f t="shared" si="1"/>
        <v>0</v>
      </c>
      <c r="K14" s="3" t="e">
        <f t="shared" si="2"/>
        <v>#DIV/0!</v>
      </c>
      <c r="L14" s="3" t="e">
        <f t="shared" si="3"/>
        <v>#DIV/0!</v>
      </c>
      <c r="M14" s="3" t="e">
        <f t="shared" si="4"/>
        <v>#DIV/0!</v>
      </c>
      <c r="N14" s="10"/>
      <c r="O14" s="10"/>
    </row>
    <row r="15" spans="1:32">
      <c r="A15" s="660" t="s">
        <v>14</v>
      </c>
      <c r="B15" s="661"/>
      <c r="C15" s="52" t="s">
        <v>409</v>
      </c>
      <c r="D15" s="52"/>
      <c r="E15" s="3"/>
      <c r="F15" s="3">
        <f t="shared" si="0"/>
        <v>0</v>
      </c>
      <c r="G15" s="821"/>
      <c r="H15" s="822"/>
      <c r="I15" s="3"/>
      <c r="J15" s="3">
        <f t="shared" si="1"/>
        <v>0</v>
      </c>
      <c r="K15" s="3" t="e">
        <f t="shared" si="2"/>
        <v>#DIV/0!</v>
      </c>
      <c r="L15" s="3" t="e">
        <f t="shared" si="3"/>
        <v>#DIV/0!</v>
      </c>
      <c r="M15" s="3" t="e">
        <f t="shared" si="4"/>
        <v>#DIV/0!</v>
      </c>
      <c r="N15" s="10"/>
      <c r="O15" s="10"/>
    </row>
    <row r="16" spans="1:32">
      <c r="A16" s="660" t="s">
        <v>15</v>
      </c>
      <c r="B16" s="661"/>
      <c r="C16" s="52" t="s">
        <v>409</v>
      </c>
      <c r="D16" s="52"/>
      <c r="E16" s="3"/>
      <c r="F16" s="3">
        <f t="shared" si="0"/>
        <v>0</v>
      </c>
      <c r="G16" s="821"/>
      <c r="H16" s="822"/>
      <c r="I16" s="3"/>
      <c r="J16" s="3">
        <f t="shared" si="1"/>
        <v>0</v>
      </c>
      <c r="K16" s="3" t="e">
        <f t="shared" si="2"/>
        <v>#DIV/0!</v>
      </c>
      <c r="L16" s="3" t="e">
        <f t="shared" si="3"/>
        <v>#DIV/0!</v>
      </c>
      <c r="M16" s="3" t="e">
        <f t="shared" si="4"/>
        <v>#DIV/0!</v>
      </c>
      <c r="N16" s="10"/>
      <c r="O16" s="10"/>
    </row>
    <row r="17" spans="1:15">
      <c r="A17" s="660" t="s">
        <v>16</v>
      </c>
      <c r="B17" s="661"/>
      <c r="C17" s="52" t="s">
        <v>409</v>
      </c>
      <c r="D17" s="52"/>
      <c r="E17" s="3"/>
      <c r="F17" s="3">
        <f t="shared" si="0"/>
        <v>0</v>
      </c>
      <c r="G17" s="821"/>
      <c r="H17" s="822"/>
      <c r="I17" s="3"/>
      <c r="J17" s="3">
        <f t="shared" si="1"/>
        <v>0</v>
      </c>
      <c r="K17" s="3" t="e">
        <f t="shared" si="2"/>
        <v>#DIV/0!</v>
      </c>
      <c r="L17" s="3" t="e">
        <f t="shared" si="3"/>
        <v>#DIV/0!</v>
      </c>
      <c r="M17" s="3" t="e">
        <f t="shared" si="4"/>
        <v>#DIV/0!</v>
      </c>
      <c r="N17" s="10"/>
      <c r="O17" s="10"/>
    </row>
    <row r="18" spans="1:15" ht="23.25" customHeight="1">
      <c r="A18" s="956" t="s">
        <v>17</v>
      </c>
      <c r="B18" s="957"/>
      <c r="C18" s="52" t="s">
        <v>409</v>
      </c>
      <c r="D18" s="52"/>
      <c r="E18" s="3"/>
      <c r="F18" s="3">
        <f t="shared" si="0"/>
        <v>0</v>
      </c>
      <c r="G18" s="821"/>
      <c r="H18" s="822"/>
      <c r="I18" s="3"/>
      <c r="J18" s="3">
        <f t="shared" si="1"/>
        <v>0</v>
      </c>
      <c r="K18" s="3" t="e">
        <f t="shared" si="2"/>
        <v>#DIV/0!</v>
      </c>
      <c r="L18" s="3" t="e">
        <f t="shared" si="3"/>
        <v>#DIV/0!</v>
      </c>
      <c r="M18" s="3" t="e">
        <f t="shared" si="4"/>
        <v>#DIV/0!</v>
      </c>
      <c r="N18" s="10"/>
      <c r="O18" s="10"/>
    </row>
    <row r="19" spans="1:15">
      <c r="A19" s="812" t="s">
        <v>121</v>
      </c>
      <c r="B19" s="813"/>
      <c r="C19" s="52" t="s">
        <v>409</v>
      </c>
      <c r="D19" s="52"/>
      <c r="E19" s="3"/>
      <c r="F19" s="3">
        <f t="shared" si="0"/>
        <v>0</v>
      </c>
      <c r="G19" s="821"/>
      <c r="H19" s="822"/>
      <c r="I19" s="3"/>
      <c r="J19" s="3">
        <f t="shared" si="1"/>
        <v>0</v>
      </c>
      <c r="K19" s="3" t="e">
        <f t="shared" si="2"/>
        <v>#DIV/0!</v>
      </c>
      <c r="L19" s="3" t="e">
        <f t="shared" si="3"/>
        <v>#DIV/0!</v>
      </c>
      <c r="M19" s="3" t="e">
        <f t="shared" si="4"/>
        <v>#DIV/0!</v>
      </c>
      <c r="N19" s="10"/>
      <c r="O19" s="10"/>
    </row>
    <row r="20" spans="1:15">
      <c r="A20" s="956" t="s">
        <v>123</v>
      </c>
      <c r="B20" s="957"/>
      <c r="C20" s="52" t="s">
        <v>409</v>
      </c>
      <c r="D20" s="52"/>
      <c r="E20" s="3"/>
      <c r="F20" s="3">
        <f t="shared" ref="F20:F32" si="5">SUM(D20:E20)</f>
        <v>0</v>
      </c>
      <c r="G20" s="821"/>
      <c r="H20" s="822"/>
      <c r="I20" s="3"/>
      <c r="J20" s="3">
        <f t="shared" ref="J20:J32" si="6">SUM(G20:I20)</f>
        <v>0</v>
      </c>
      <c r="K20" s="3" t="e">
        <f t="shared" ref="K20:K32" si="7">(D20/I20)*100</f>
        <v>#DIV/0!</v>
      </c>
      <c r="L20" s="3" t="e">
        <f t="shared" ref="L20:L32" si="8">(E20/J20)*100</f>
        <v>#DIV/0!</v>
      </c>
      <c r="M20" s="3" t="e">
        <f t="shared" ref="M20:M32" si="9">(F20/K20)*100</f>
        <v>#DIV/0!</v>
      </c>
      <c r="N20" s="10"/>
      <c r="O20" s="10"/>
    </row>
    <row r="21" spans="1:15">
      <c r="A21" s="956" t="s">
        <v>124</v>
      </c>
      <c r="B21" s="957"/>
      <c r="C21" s="52" t="s">
        <v>409</v>
      </c>
      <c r="D21" s="52"/>
      <c r="E21" s="3"/>
      <c r="F21" s="3">
        <f t="shared" si="5"/>
        <v>0</v>
      </c>
      <c r="G21" s="821"/>
      <c r="H21" s="822"/>
      <c r="I21" s="3"/>
      <c r="J21" s="3">
        <f t="shared" si="6"/>
        <v>0</v>
      </c>
      <c r="K21" s="3" t="e">
        <f t="shared" si="7"/>
        <v>#DIV/0!</v>
      </c>
      <c r="L21" s="3" t="e">
        <f t="shared" si="8"/>
        <v>#DIV/0!</v>
      </c>
      <c r="M21" s="3" t="e">
        <f t="shared" si="9"/>
        <v>#DIV/0!</v>
      </c>
      <c r="N21" s="10"/>
      <c r="O21" s="10"/>
    </row>
    <row r="22" spans="1:15">
      <c r="A22" s="956" t="s">
        <v>125</v>
      </c>
      <c r="B22" s="957"/>
      <c r="C22" s="52" t="s">
        <v>409</v>
      </c>
      <c r="D22" s="52"/>
      <c r="E22" s="3"/>
      <c r="F22" s="3">
        <f t="shared" si="5"/>
        <v>0</v>
      </c>
      <c r="G22" s="821"/>
      <c r="H22" s="822"/>
      <c r="I22" s="3"/>
      <c r="J22" s="3">
        <f t="shared" si="6"/>
        <v>0</v>
      </c>
      <c r="K22" s="3" t="e">
        <f t="shared" si="7"/>
        <v>#DIV/0!</v>
      </c>
      <c r="L22" s="3" t="e">
        <f t="shared" si="8"/>
        <v>#DIV/0!</v>
      </c>
      <c r="M22" s="3" t="e">
        <f t="shared" si="9"/>
        <v>#DIV/0!</v>
      </c>
      <c r="N22" s="10"/>
      <c r="O22" s="10"/>
    </row>
    <row r="23" spans="1:15">
      <c r="A23" s="956" t="s">
        <v>126</v>
      </c>
      <c r="B23" s="957"/>
      <c r="C23" s="52" t="s">
        <v>409</v>
      </c>
      <c r="D23" s="52"/>
      <c r="E23" s="3"/>
      <c r="F23" s="3">
        <f t="shared" si="5"/>
        <v>0</v>
      </c>
      <c r="G23" s="821"/>
      <c r="H23" s="822"/>
      <c r="I23" s="3"/>
      <c r="J23" s="3">
        <f t="shared" si="6"/>
        <v>0</v>
      </c>
      <c r="K23" s="3" t="e">
        <f t="shared" si="7"/>
        <v>#DIV/0!</v>
      </c>
      <c r="L23" s="3" t="e">
        <f t="shared" si="8"/>
        <v>#DIV/0!</v>
      </c>
      <c r="M23" s="3" t="e">
        <f t="shared" si="9"/>
        <v>#DIV/0!</v>
      </c>
      <c r="N23" s="10"/>
      <c r="O23" s="10"/>
    </row>
    <row r="24" spans="1:15">
      <c r="A24" s="956" t="s">
        <v>357</v>
      </c>
      <c r="B24" s="957"/>
      <c r="C24" s="52" t="s">
        <v>409</v>
      </c>
      <c r="D24" s="52"/>
      <c r="E24" s="3"/>
      <c r="F24" s="3">
        <f t="shared" si="5"/>
        <v>0</v>
      </c>
      <c r="G24" s="821"/>
      <c r="H24" s="822"/>
      <c r="I24" s="3"/>
      <c r="J24" s="3">
        <f t="shared" si="6"/>
        <v>0</v>
      </c>
      <c r="K24" s="3" t="e">
        <f t="shared" si="7"/>
        <v>#DIV/0!</v>
      </c>
      <c r="L24" s="3" t="e">
        <f t="shared" si="8"/>
        <v>#DIV/0!</v>
      </c>
      <c r="M24" s="3" t="e">
        <f t="shared" si="9"/>
        <v>#DIV/0!</v>
      </c>
      <c r="N24" s="10"/>
      <c r="O24" s="10"/>
    </row>
    <row r="25" spans="1:15">
      <c r="A25" s="956" t="s">
        <v>128</v>
      </c>
      <c r="B25" s="957"/>
      <c r="C25" s="52" t="s">
        <v>409</v>
      </c>
      <c r="D25" s="52"/>
      <c r="E25" s="3"/>
      <c r="F25" s="3">
        <f t="shared" si="5"/>
        <v>0</v>
      </c>
      <c r="G25" s="821"/>
      <c r="H25" s="822"/>
      <c r="I25" s="3"/>
      <c r="J25" s="3">
        <f t="shared" si="6"/>
        <v>0</v>
      </c>
      <c r="K25" s="3" t="e">
        <f t="shared" si="7"/>
        <v>#DIV/0!</v>
      </c>
      <c r="L25" s="3" t="e">
        <f t="shared" si="8"/>
        <v>#DIV/0!</v>
      </c>
      <c r="M25" s="3" t="e">
        <f t="shared" si="9"/>
        <v>#DIV/0!</v>
      </c>
      <c r="N25" s="10"/>
      <c r="O25" s="10"/>
    </row>
    <row r="26" spans="1:15">
      <c r="A26" s="965" t="s">
        <v>617</v>
      </c>
      <c r="B26" s="966"/>
      <c r="C26" s="52" t="s">
        <v>409</v>
      </c>
      <c r="D26" s="52"/>
      <c r="E26" s="3"/>
      <c r="F26" s="3">
        <f t="shared" si="5"/>
        <v>0</v>
      </c>
      <c r="G26" s="821"/>
      <c r="H26" s="822"/>
      <c r="I26" s="3"/>
      <c r="J26" s="3">
        <f t="shared" si="6"/>
        <v>0</v>
      </c>
      <c r="K26" s="3" t="e">
        <f t="shared" si="7"/>
        <v>#DIV/0!</v>
      </c>
      <c r="L26" s="3" t="e">
        <f t="shared" si="8"/>
        <v>#DIV/0!</v>
      </c>
      <c r="M26" s="3" t="e">
        <f t="shared" si="9"/>
        <v>#DIV/0!</v>
      </c>
      <c r="N26" s="10"/>
      <c r="O26" s="10"/>
    </row>
    <row r="27" spans="1:15">
      <c r="A27" s="965" t="s">
        <v>141</v>
      </c>
      <c r="B27" s="966"/>
      <c r="C27" s="52" t="s">
        <v>409</v>
      </c>
      <c r="D27" s="52"/>
      <c r="E27" s="3"/>
      <c r="F27" s="3">
        <f t="shared" si="5"/>
        <v>0</v>
      </c>
      <c r="G27" s="821"/>
      <c r="H27" s="822"/>
      <c r="I27" s="3"/>
      <c r="J27" s="3">
        <f t="shared" si="6"/>
        <v>0</v>
      </c>
      <c r="K27" s="3" t="e">
        <f t="shared" si="7"/>
        <v>#DIV/0!</v>
      </c>
      <c r="L27" s="3" t="e">
        <f t="shared" si="8"/>
        <v>#DIV/0!</v>
      </c>
      <c r="M27" s="3" t="e">
        <f t="shared" si="9"/>
        <v>#DIV/0!</v>
      </c>
      <c r="N27" s="10"/>
      <c r="O27" s="10"/>
    </row>
    <row r="28" spans="1:15">
      <c r="A28" s="965" t="s">
        <v>143</v>
      </c>
      <c r="B28" s="966"/>
      <c r="C28" s="52" t="s">
        <v>409</v>
      </c>
      <c r="D28" s="52"/>
      <c r="E28" s="3"/>
      <c r="F28" s="3">
        <f t="shared" si="5"/>
        <v>0</v>
      </c>
      <c r="G28" s="821"/>
      <c r="H28" s="822"/>
      <c r="I28" s="3"/>
      <c r="J28" s="3">
        <f t="shared" si="6"/>
        <v>0</v>
      </c>
      <c r="K28" s="3" t="e">
        <f t="shared" si="7"/>
        <v>#DIV/0!</v>
      </c>
      <c r="L28" s="3" t="e">
        <f t="shared" si="8"/>
        <v>#DIV/0!</v>
      </c>
      <c r="M28" s="3" t="e">
        <f t="shared" si="9"/>
        <v>#DIV/0!</v>
      </c>
      <c r="N28" s="10"/>
      <c r="O28" s="10"/>
    </row>
    <row r="29" spans="1:15">
      <c r="A29" s="965" t="s">
        <v>618</v>
      </c>
      <c r="B29" s="966"/>
      <c r="C29" s="52" t="s">
        <v>409</v>
      </c>
      <c r="D29" s="52"/>
      <c r="E29" s="3"/>
      <c r="F29" s="3">
        <f t="shared" si="5"/>
        <v>0</v>
      </c>
      <c r="G29" s="821"/>
      <c r="H29" s="822"/>
      <c r="I29" s="3"/>
      <c r="J29" s="3">
        <f t="shared" si="6"/>
        <v>0</v>
      </c>
      <c r="K29" s="3" t="e">
        <f t="shared" si="7"/>
        <v>#DIV/0!</v>
      </c>
      <c r="L29" s="3" t="e">
        <f t="shared" si="8"/>
        <v>#DIV/0!</v>
      </c>
      <c r="M29" s="3" t="e">
        <f t="shared" si="9"/>
        <v>#DIV/0!</v>
      </c>
      <c r="N29" s="10"/>
      <c r="O29" s="10"/>
    </row>
    <row r="30" spans="1:15" ht="23.25" customHeight="1">
      <c r="A30" s="965" t="s">
        <v>145</v>
      </c>
      <c r="B30" s="966"/>
      <c r="C30" s="52" t="s">
        <v>409</v>
      </c>
      <c r="D30" s="52"/>
      <c r="E30" s="3"/>
      <c r="F30" s="3">
        <f t="shared" si="5"/>
        <v>0</v>
      </c>
      <c r="G30" s="821"/>
      <c r="H30" s="822"/>
      <c r="I30" s="3"/>
      <c r="J30" s="3">
        <f t="shared" si="6"/>
        <v>0</v>
      </c>
      <c r="K30" s="3" t="e">
        <f t="shared" si="7"/>
        <v>#DIV/0!</v>
      </c>
      <c r="L30" s="3" t="e">
        <f t="shared" si="8"/>
        <v>#DIV/0!</v>
      </c>
      <c r="M30" s="3" t="e">
        <f t="shared" si="9"/>
        <v>#DIV/0!</v>
      </c>
      <c r="N30" s="10"/>
      <c r="O30" s="10"/>
    </row>
    <row r="31" spans="1:15" ht="23.25" customHeight="1">
      <c r="A31" s="965" t="s">
        <v>151</v>
      </c>
      <c r="B31" s="966"/>
      <c r="C31" s="52" t="s">
        <v>409</v>
      </c>
      <c r="D31" s="52"/>
      <c r="E31" s="3"/>
      <c r="F31" s="3">
        <f t="shared" si="5"/>
        <v>0</v>
      </c>
      <c r="G31" s="821"/>
      <c r="H31" s="822"/>
      <c r="I31" s="3"/>
      <c r="J31" s="3">
        <f t="shared" si="6"/>
        <v>0</v>
      </c>
      <c r="K31" s="3" t="e">
        <f t="shared" si="7"/>
        <v>#DIV/0!</v>
      </c>
      <c r="L31" s="3" t="e">
        <f t="shared" si="8"/>
        <v>#DIV/0!</v>
      </c>
      <c r="M31" s="3" t="e">
        <f t="shared" si="9"/>
        <v>#DIV/0!</v>
      </c>
      <c r="N31" s="10"/>
      <c r="O31" s="10"/>
    </row>
    <row r="32" spans="1:15" ht="23.25" customHeight="1">
      <c r="A32" s="965" t="s">
        <v>152</v>
      </c>
      <c r="B32" s="966"/>
      <c r="C32" s="52" t="s">
        <v>409</v>
      </c>
      <c r="D32" s="52"/>
      <c r="E32" s="3"/>
      <c r="F32" s="3">
        <f t="shared" si="5"/>
        <v>0</v>
      </c>
      <c r="G32" s="821"/>
      <c r="H32" s="822"/>
      <c r="I32" s="3"/>
      <c r="J32" s="3">
        <f t="shared" si="6"/>
        <v>0</v>
      </c>
      <c r="K32" s="3" t="e">
        <f t="shared" si="7"/>
        <v>#DIV/0!</v>
      </c>
      <c r="L32" s="3" t="e">
        <f t="shared" si="8"/>
        <v>#DIV/0!</v>
      </c>
      <c r="M32" s="3" t="e">
        <f t="shared" si="9"/>
        <v>#DIV/0!</v>
      </c>
      <c r="N32" s="10"/>
      <c r="O32" s="10"/>
    </row>
    <row r="33" spans="1:23" ht="23.25" customHeight="1">
      <c r="A33" s="963" t="s">
        <v>81</v>
      </c>
      <c r="B33" s="964"/>
      <c r="C33" s="521" t="s">
        <v>409</v>
      </c>
      <c r="D33" s="521">
        <f>SUM(D6:D32)</f>
        <v>0</v>
      </c>
      <c r="E33" s="521">
        <f>SUM(E6:E32)</f>
        <v>0</v>
      </c>
      <c r="F33" s="522">
        <f>SUM(D33:E33)</f>
        <v>0</v>
      </c>
      <c r="G33" s="951">
        <f>SUM(G6:G32)</f>
        <v>0</v>
      </c>
      <c r="H33" s="952"/>
      <c r="I33" s="521">
        <f>SUM(I6:I32)</f>
        <v>0</v>
      </c>
      <c r="J33" s="522">
        <f t="shared" si="1"/>
        <v>0</v>
      </c>
      <c r="K33" s="522" t="e">
        <f t="shared" si="2"/>
        <v>#DIV/0!</v>
      </c>
      <c r="L33" s="522" t="e">
        <f t="shared" si="3"/>
        <v>#DIV/0!</v>
      </c>
      <c r="M33" s="522" t="e">
        <f t="shared" si="4"/>
        <v>#DIV/0!</v>
      </c>
      <c r="N33" s="523"/>
      <c r="O33" s="523"/>
    </row>
    <row r="35" spans="1:23" s="35" customFormat="1" ht="22.5">
      <c r="A35" s="943" t="s">
        <v>76</v>
      </c>
      <c r="B35" s="945"/>
      <c r="C35" s="939" t="s">
        <v>666</v>
      </c>
      <c r="D35" s="939"/>
      <c r="E35" s="939"/>
      <c r="F35" s="939"/>
      <c r="G35" s="939"/>
      <c r="H35" s="953" t="s">
        <v>82</v>
      </c>
      <c r="I35" s="954"/>
      <c r="J35" s="954"/>
      <c r="K35" s="954"/>
      <c r="L35" s="955"/>
      <c r="M35" s="939" t="s">
        <v>83</v>
      </c>
      <c r="N35" s="939"/>
      <c r="O35" s="939"/>
      <c r="P35" s="939"/>
      <c r="Q35" s="939" t="s">
        <v>84</v>
      </c>
      <c r="R35" s="939"/>
      <c r="S35" s="939"/>
      <c r="T35" s="939"/>
      <c r="U35" s="939" t="s">
        <v>85</v>
      </c>
      <c r="V35" s="939" t="s">
        <v>86</v>
      </c>
      <c r="W35" s="940" t="s">
        <v>98</v>
      </c>
    </row>
    <row r="36" spans="1:23" s="35" customFormat="1" ht="22.5">
      <c r="A36" s="946"/>
      <c r="B36" s="948"/>
      <c r="C36" s="628" t="s">
        <v>668</v>
      </c>
      <c r="D36" s="36" t="s">
        <v>87</v>
      </c>
      <c r="E36" s="36" t="s">
        <v>667</v>
      </c>
      <c r="F36" s="36" t="s">
        <v>89</v>
      </c>
      <c r="G36" s="36" t="s">
        <v>2</v>
      </c>
      <c r="H36" s="36" t="s">
        <v>668</v>
      </c>
      <c r="I36" s="36" t="s">
        <v>87</v>
      </c>
      <c r="J36" s="36" t="s">
        <v>665</v>
      </c>
      <c r="K36" s="36" t="s">
        <v>89</v>
      </c>
      <c r="L36" s="36" t="s">
        <v>2</v>
      </c>
      <c r="M36" s="36" t="s">
        <v>87</v>
      </c>
      <c r="N36" s="36" t="s">
        <v>665</v>
      </c>
      <c r="O36" s="36" t="s">
        <v>89</v>
      </c>
      <c r="P36" s="36" t="s">
        <v>2</v>
      </c>
      <c r="Q36" s="36" t="s">
        <v>87</v>
      </c>
      <c r="R36" s="36" t="s">
        <v>665</v>
      </c>
      <c r="S36" s="36" t="s">
        <v>89</v>
      </c>
      <c r="T36" s="36" t="s">
        <v>2</v>
      </c>
      <c r="U36" s="939"/>
      <c r="V36" s="939"/>
      <c r="W36" s="941"/>
    </row>
    <row r="37" spans="1:23" s="35" customFormat="1" ht="22.5">
      <c r="A37" s="37" t="s">
        <v>18</v>
      </c>
      <c r="B37" s="213"/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</row>
    <row r="38" spans="1:23" s="41" customFormat="1" ht="22.5">
      <c r="A38" s="39" t="s">
        <v>90</v>
      </c>
      <c r="B38" s="215"/>
      <c r="C38" s="39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:23" s="35" customFormat="1" ht="22.5">
      <c r="A39" s="37" t="s">
        <v>91</v>
      </c>
      <c r="B39" s="213"/>
      <c r="C39" s="37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</row>
    <row r="40" spans="1:23" s="35" customFormat="1" ht="22.5">
      <c r="A40" s="37" t="s">
        <v>19</v>
      </c>
      <c r="B40" s="213"/>
      <c r="C40" s="37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</row>
    <row r="41" spans="1:23" s="35" customFormat="1" ht="22.5">
      <c r="A41" s="37" t="s">
        <v>20</v>
      </c>
      <c r="B41" s="213"/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</row>
    <row r="42" spans="1:23" s="35" customFormat="1" ht="22.5">
      <c r="A42" s="37" t="s">
        <v>21</v>
      </c>
      <c r="B42" s="213"/>
      <c r="C42" s="37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</row>
    <row r="43" spans="1:23" s="35" customFormat="1" ht="22.5">
      <c r="A43" s="39" t="s">
        <v>22</v>
      </c>
      <c r="B43" s="215"/>
      <c r="C43" s="39"/>
      <c r="D43" s="40"/>
      <c r="E43" s="40"/>
      <c r="F43" s="40"/>
      <c r="G43" s="40"/>
      <c r="H43" s="40"/>
      <c r="I43" s="40"/>
      <c r="J43" s="44"/>
      <c r="K43" s="40"/>
      <c r="L43" s="40"/>
      <c r="M43" s="40"/>
      <c r="N43" s="44"/>
      <c r="O43" s="40"/>
      <c r="P43" s="44"/>
      <c r="Q43" s="40"/>
      <c r="R43" s="44"/>
      <c r="S43" s="40"/>
      <c r="T43" s="44"/>
      <c r="U43" s="40"/>
      <c r="V43" s="40"/>
      <c r="W43" s="40"/>
    </row>
    <row r="44" spans="1:23" s="35" customFormat="1" ht="22.5">
      <c r="A44" s="37" t="s">
        <v>92</v>
      </c>
      <c r="B44" s="213"/>
      <c r="C44" s="37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</row>
    <row r="45" spans="1:23" s="35" customFormat="1" ht="22.5">
      <c r="A45" s="37" t="s">
        <v>93</v>
      </c>
      <c r="B45" s="213"/>
      <c r="C45" s="37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</row>
    <row r="46" spans="1:23" s="41" customFormat="1" ht="22.5">
      <c r="A46" s="39" t="s">
        <v>94</v>
      </c>
      <c r="B46" s="215"/>
      <c r="C46" s="39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:23" s="35" customFormat="1" ht="22.5">
      <c r="A47" s="37" t="s">
        <v>95</v>
      </c>
      <c r="B47" s="213"/>
      <c r="C47" s="3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</row>
    <row r="48" spans="1:23" s="35" customFormat="1" ht="22.5">
      <c r="A48" s="37" t="s">
        <v>96</v>
      </c>
      <c r="B48" s="213"/>
      <c r="C48" s="37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</row>
    <row r="49" spans="1:23" s="35" customFormat="1" ht="22.5">
      <c r="A49" s="37" t="s">
        <v>97</v>
      </c>
      <c r="B49" s="37"/>
      <c r="C49" s="37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</row>
    <row r="50" spans="1:23" s="35" customFormat="1" ht="22.5">
      <c r="A50" s="56" t="s">
        <v>122</v>
      </c>
      <c r="B50" s="56"/>
      <c r="C50" s="56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</row>
    <row r="51" spans="1:23" s="43" customFormat="1" ht="22.5" customHeight="1">
      <c r="A51" s="56" t="s">
        <v>123</v>
      </c>
      <c r="B51" s="56"/>
      <c r="C51" s="629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</row>
    <row r="52" spans="1:23" ht="23.25" customHeight="1">
      <c r="A52" s="56" t="s">
        <v>124</v>
      </c>
      <c r="B52" s="56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</row>
    <row r="53" spans="1:23" ht="23.25" customHeight="1">
      <c r="A53" s="56" t="s">
        <v>125</v>
      </c>
      <c r="B53" s="56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</row>
    <row r="54" spans="1:23" ht="23.25" customHeight="1">
      <c r="A54" s="56" t="s">
        <v>126</v>
      </c>
      <c r="B54" s="56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</row>
    <row r="55" spans="1:23" ht="23.25" customHeight="1">
      <c r="A55" s="56" t="s">
        <v>357</v>
      </c>
      <c r="B55" s="56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</row>
    <row r="56" spans="1:23">
      <c r="A56" s="949" t="s">
        <v>128</v>
      </c>
      <c r="B56" s="95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</row>
    <row r="57" spans="1:23" ht="23.25" customHeight="1">
      <c r="A57" s="56" t="s">
        <v>617</v>
      </c>
      <c r="B57" s="56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</row>
    <row r="58" spans="1:23" ht="23.25" customHeight="1">
      <c r="A58" s="56" t="s">
        <v>141</v>
      </c>
      <c r="B58" s="56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</row>
    <row r="59" spans="1:23" ht="23.25" customHeight="1">
      <c r="A59" s="56" t="s">
        <v>143</v>
      </c>
      <c r="B59" s="56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</row>
    <row r="60" spans="1:23" ht="23.25" customHeight="1">
      <c r="A60" s="56" t="s">
        <v>618</v>
      </c>
      <c r="B60" s="56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</row>
    <row r="61" spans="1:23" ht="23.25" customHeight="1">
      <c r="A61" s="56" t="s">
        <v>145</v>
      </c>
      <c r="B61" s="56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</row>
    <row r="62" spans="1:23" ht="23.25" customHeight="1">
      <c r="A62" s="56" t="s">
        <v>151</v>
      </c>
      <c r="B62" s="56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</row>
    <row r="63" spans="1:23" ht="23.25" customHeight="1">
      <c r="A63" s="56" t="s">
        <v>152</v>
      </c>
      <c r="B63" s="56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</row>
  </sheetData>
  <mergeCells count="77">
    <mergeCell ref="M2:O2"/>
    <mergeCell ref="D4:F4"/>
    <mergeCell ref="G4:J4"/>
    <mergeCell ref="A4:B5"/>
    <mergeCell ref="C4:C5"/>
    <mergeCell ref="N4:N5"/>
    <mergeCell ref="O4:O5"/>
    <mergeCell ref="A1:A2"/>
    <mergeCell ref="M1:O1"/>
    <mergeCell ref="A31:B31"/>
    <mergeCell ref="A20:B20"/>
    <mergeCell ref="A21:B21"/>
    <mergeCell ref="A22:B22"/>
    <mergeCell ref="A23:B23"/>
    <mergeCell ref="A24:B24"/>
    <mergeCell ref="A19:B19"/>
    <mergeCell ref="A25:B25"/>
    <mergeCell ref="A26:B26"/>
    <mergeCell ref="A28:B28"/>
    <mergeCell ref="A27:B27"/>
    <mergeCell ref="A17:B17"/>
    <mergeCell ref="A18:B18"/>
    <mergeCell ref="A7:B7"/>
    <mergeCell ref="A3:O3"/>
    <mergeCell ref="A6:B6"/>
    <mergeCell ref="K4:M4"/>
    <mergeCell ref="A8:B8"/>
    <mergeCell ref="A9:B9"/>
    <mergeCell ref="A10:B10"/>
    <mergeCell ref="A11:B11"/>
    <mergeCell ref="A12:B12"/>
    <mergeCell ref="A16:B16"/>
    <mergeCell ref="A13:B13"/>
    <mergeCell ref="A14:B14"/>
    <mergeCell ref="A15:B15"/>
    <mergeCell ref="G5:H5"/>
    <mergeCell ref="V35:V36"/>
    <mergeCell ref="W35:W36"/>
    <mergeCell ref="Q35:T35"/>
    <mergeCell ref="M35:P35"/>
    <mergeCell ref="U35:U36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56:B56"/>
    <mergeCell ref="G31:H31"/>
    <mergeCell ref="G32:H32"/>
    <mergeCell ref="G33:H33"/>
    <mergeCell ref="G26:H26"/>
    <mergeCell ref="G27:H27"/>
    <mergeCell ref="G28:H28"/>
    <mergeCell ref="G29:H29"/>
    <mergeCell ref="G30:H30"/>
    <mergeCell ref="C35:G35"/>
    <mergeCell ref="A35:B36"/>
    <mergeCell ref="H35:L35"/>
    <mergeCell ref="A33:B33"/>
    <mergeCell ref="A32:B32"/>
    <mergeCell ref="A29:B29"/>
    <mergeCell ref="A30:B30"/>
  </mergeCells>
  <hyperlinks>
    <hyperlink ref="P1" location="สารบัญ!A1" display="ลิงค์กลับ"/>
  </hyperlinks>
  <printOptions horizontalCentered="1"/>
  <pageMargins left="0.511811023622047" right="0.511811023622047" top="0.59055118110236204" bottom="0.59055118110236204" header="0.31496062992126" footer="0.31496062992126"/>
  <pageSetup paperSize="9" scale="78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M2 Q2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L15"/>
  <sheetViews>
    <sheetView view="pageBreakPreview" zoomScale="70" zoomScaleNormal="80" zoomScaleSheetLayoutView="70" workbookViewId="0">
      <selection activeCell="J6" sqref="J6"/>
    </sheetView>
  </sheetViews>
  <sheetFormatPr defaultRowHeight="23.25"/>
  <cols>
    <col min="1" max="1" width="9.75" style="7" customWidth="1"/>
    <col min="2" max="2" width="30.875" style="7" customWidth="1"/>
    <col min="3" max="3" width="11.375" style="7" customWidth="1"/>
    <col min="4" max="8" width="8.875" style="7" customWidth="1"/>
    <col min="9" max="11" width="12.375" style="7" customWidth="1"/>
    <col min="12" max="16384" width="9" style="7"/>
  </cols>
  <sheetData>
    <row r="1" spans="1:12" s="350" customFormat="1" ht="26.25">
      <c r="A1" s="651" t="s">
        <v>0</v>
      </c>
      <c r="B1" s="654" t="s">
        <v>368</v>
      </c>
      <c r="C1" s="655"/>
      <c r="D1" s="655"/>
      <c r="E1" s="655"/>
      <c r="F1" s="655"/>
      <c r="G1" s="655"/>
      <c r="H1" s="656"/>
      <c r="I1" s="648" t="s">
        <v>430</v>
      </c>
      <c r="J1" s="648"/>
      <c r="K1" s="648"/>
      <c r="L1" s="566" t="s">
        <v>611</v>
      </c>
    </row>
    <row r="2" spans="1:12" s="350" customFormat="1" ht="26.25">
      <c r="A2" s="651"/>
      <c r="B2" s="657"/>
      <c r="C2" s="658"/>
      <c r="D2" s="658"/>
      <c r="E2" s="658"/>
      <c r="F2" s="658"/>
      <c r="G2" s="658"/>
      <c r="H2" s="659"/>
      <c r="I2" s="652" t="s">
        <v>418</v>
      </c>
      <c r="J2" s="653"/>
      <c r="K2" s="653"/>
    </row>
    <row r="3" spans="1:12" s="288" customFormat="1" ht="19.5">
      <c r="A3" s="263"/>
      <c r="B3" s="289"/>
      <c r="C3" s="289"/>
      <c r="D3" s="289"/>
      <c r="E3" s="289"/>
      <c r="F3" s="290"/>
      <c r="G3" s="290"/>
    </row>
    <row r="4" spans="1:12" s="2" customFormat="1" ht="33" customHeight="1">
      <c r="A4" s="662" t="s">
        <v>3</v>
      </c>
      <c r="B4" s="663"/>
      <c r="C4" s="666" t="s">
        <v>1</v>
      </c>
      <c r="D4" s="664" t="s">
        <v>432</v>
      </c>
      <c r="E4" s="668"/>
      <c r="F4" s="668"/>
      <c r="G4" s="668"/>
      <c r="H4" s="665"/>
      <c r="I4" s="666" t="s">
        <v>367</v>
      </c>
      <c r="J4" s="666" t="s">
        <v>46</v>
      </c>
      <c r="K4" s="666" t="s">
        <v>23</v>
      </c>
    </row>
    <row r="5" spans="1:12" s="2" customFormat="1">
      <c r="A5" s="664"/>
      <c r="B5" s="665"/>
      <c r="C5" s="667"/>
      <c r="D5" s="238" t="s">
        <v>433</v>
      </c>
      <c r="E5" s="254" t="s">
        <v>434</v>
      </c>
      <c r="F5" s="254" t="s">
        <v>435</v>
      </c>
      <c r="G5" s="254" t="s">
        <v>436</v>
      </c>
      <c r="H5" s="254" t="s">
        <v>437</v>
      </c>
      <c r="I5" s="667"/>
      <c r="J5" s="667"/>
      <c r="K5" s="667"/>
    </row>
    <row r="6" spans="1:12">
      <c r="A6" s="660" t="s">
        <v>361</v>
      </c>
      <c r="B6" s="661"/>
      <c r="C6" s="243">
        <v>5</v>
      </c>
      <c r="D6" s="52"/>
      <c r="E6" s="52"/>
      <c r="F6" s="52"/>
      <c r="G6" s="52"/>
      <c r="H6" s="52"/>
      <c r="I6" s="10"/>
      <c r="J6" s="10"/>
      <c r="K6" s="10"/>
    </row>
    <row r="7" spans="1:12">
      <c r="A7" s="660" t="s">
        <v>362</v>
      </c>
      <c r="B7" s="661"/>
      <c r="C7" s="243">
        <v>5</v>
      </c>
      <c r="D7" s="52"/>
      <c r="E7" s="52"/>
      <c r="F7" s="52"/>
      <c r="G7" s="52"/>
      <c r="H7" s="52"/>
      <c r="I7" s="10"/>
      <c r="J7" s="10"/>
      <c r="K7" s="10"/>
    </row>
    <row r="8" spans="1:12">
      <c r="A8" s="660" t="s">
        <v>363</v>
      </c>
      <c r="B8" s="661"/>
      <c r="C8" s="243">
        <v>5</v>
      </c>
      <c r="D8" s="52"/>
      <c r="E8" s="52"/>
      <c r="F8" s="52"/>
      <c r="G8" s="52"/>
      <c r="H8" s="52"/>
      <c r="I8" s="10"/>
      <c r="J8" s="10"/>
      <c r="K8" s="10"/>
    </row>
    <row r="9" spans="1:12">
      <c r="A9" s="660" t="s">
        <v>364</v>
      </c>
      <c r="B9" s="661"/>
      <c r="C9" s="243">
        <v>5</v>
      </c>
      <c r="D9" s="52"/>
      <c r="E9" s="52"/>
      <c r="F9" s="52"/>
      <c r="G9" s="52"/>
      <c r="H9" s="52"/>
      <c r="I9" s="10"/>
      <c r="J9" s="10"/>
      <c r="K9" s="10"/>
    </row>
    <row r="10" spans="1:12" ht="47.25" customHeight="1">
      <c r="A10" s="660" t="s">
        <v>365</v>
      </c>
      <c r="B10" s="661"/>
      <c r="C10" s="243">
        <v>5</v>
      </c>
      <c r="D10" s="52"/>
      <c r="E10" s="52"/>
      <c r="F10" s="52"/>
      <c r="G10" s="52"/>
      <c r="H10" s="52"/>
      <c r="I10" s="10"/>
      <c r="J10" s="10"/>
      <c r="K10" s="10"/>
    </row>
    <row r="11" spans="1:12">
      <c r="A11" s="660" t="s">
        <v>366</v>
      </c>
      <c r="B11" s="661"/>
      <c r="C11" s="243">
        <v>5</v>
      </c>
      <c r="D11" s="52"/>
      <c r="E11" s="52"/>
      <c r="F11" s="52"/>
      <c r="G11" s="52"/>
      <c r="H11" s="52"/>
      <c r="I11" s="10"/>
      <c r="J11" s="10"/>
      <c r="K11" s="10"/>
    </row>
    <row r="12" spans="1:12">
      <c r="A12" s="660" t="s">
        <v>377</v>
      </c>
      <c r="B12" s="661"/>
      <c r="C12" s="243">
        <v>5</v>
      </c>
      <c r="D12" s="287"/>
      <c r="E12" s="287"/>
      <c r="F12" s="287"/>
      <c r="G12" s="287"/>
      <c r="H12" s="287"/>
      <c r="I12" s="10"/>
      <c r="J12" s="10"/>
      <c r="K12" s="10"/>
    </row>
    <row r="13" spans="1:12">
      <c r="A13" s="660" t="s">
        <v>378</v>
      </c>
      <c r="B13" s="661"/>
      <c r="C13" s="243">
        <v>5</v>
      </c>
      <c r="D13" s="10"/>
      <c r="E13" s="10"/>
      <c r="F13" s="10"/>
      <c r="G13" s="10"/>
      <c r="H13" s="10"/>
      <c r="I13" s="10"/>
      <c r="J13" s="10"/>
      <c r="K13" s="10"/>
    </row>
    <row r="14" spans="1:12">
      <c r="A14" s="660" t="s">
        <v>379</v>
      </c>
      <c r="B14" s="661"/>
      <c r="C14" s="243">
        <v>5</v>
      </c>
      <c r="D14" s="10"/>
      <c r="E14" s="10"/>
      <c r="F14" s="10"/>
      <c r="G14" s="10"/>
      <c r="H14" s="10"/>
      <c r="I14" s="10"/>
      <c r="J14" s="10"/>
      <c r="K14" s="10"/>
    </row>
    <row r="15" spans="1:12">
      <c r="A15" s="669" t="s">
        <v>380</v>
      </c>
      <c r="B15" s="669"/>
      <c r="C15" s="243">
        <v>5</v>
      </c>
      <c r="D15" s="10"/>
      <c r="E15" s="10"/>
      <c r="F15" s="10"/>
      <c r="G15" s="10"/>
      <c r="H15" s="10"/>
      <c r="I15" s="10"/>
      <c r="J15" s="10"/>
      <c r="K15" s="10"/>
    </row>
  </sheetData>
  <mergeCells count="20">
    <mergeCell ref="A12:B12"/>
    <mergeCell ref="A13:B13"/>
    <mergeCell ref="A14:B14"/>
    <mergeCell ref="A15:B15"/>
    <mergeCell ref="A1:A2"/>
    <mergeCell ref="A10:B10"/>
    <mergeCell ref="A11:B11"/>
    <mergeCell ref="A6:B6"/>
    <mergeCell ref="A7:B7"/>
    <mergeCell ref="A8:B8"/>
    <mergeCell ref="I1:K1"/>
    <mergeCell ref="I2:K2"/>
    <mergeCell ref="B1:H2"/>
    <mergeCell ref="A9:B9"/>
    <mergeCell ref="A4:B5"/>
    <mergeCell ref="C4:C5"/>
    <mergeCell ref="D4:H4"/>
    <mergeCell ref="I4:I5"/>
    <mergeCell ref="K4:K5"/>
    <mergeCell ref="J4:J5"/>
  </mergeCells>
  <hyperlinks>
    <hyperlink ref="L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95" fitToHeight="15" orientation="landscape" r:id="rId1"/>
  <headerFooter>
    <oddFooter>&amp;LFM-ME - 03&amp;R&amp;P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I2</xm:sqref>
        </x14:dataValidation>
      </x14:dataValidations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Z14"/>
  <sheetViews>
    <sheetView view="pageBreakPreview" topLeftCell="D1" zoomScale="85" zoomScaleSheetLayoutView="85" workbookViewId="0">
      <selection activeCell="N1" sqref="N1"/>
    </sheetView>
  </sheetViews>
  <sheetFormatPr defaultRowHeight="19.5"/>
  <cols>
    <col min="1" max="1" width="9.75" style="269" customWidth="1"/>
    <col min="2" max="2" width="30.875" style="269" customWidth="1"/>
    <col min="3" max="3" width="13.125" style="269" customWidth="1"/>
    <col min="4" max="9" width="7.25" style="269" customWidth="1"/>
    <col min="10" max="10" width="29.625" style="269" customWidth="1"/>
    <col min="11" max="11" width="15" style="269" customWidth="1"/>
    <col min="12" max="12" width="13.125" style="269" customWidth="1"/>
    <col min="13" max="13" width="23.625" style="269" customWidth="1"/>
    <col min="14" max="16384" width="9" style="269"/>
  </cols>
  <sheetData>
    <row r="1" spans="1:26" s="350" customFormat="1" ht="26.25">
      <c r="A1" s="651" t="s">
        <v>0</v>
      </c>
      <c r="B1" s="347" t="s">
        <v>408</v>
      </c>
      <c r="C1" s="348"/>
      <c r="D1" s="348"/>
      <c r="E1" s="348"/>
      <c r="F1" s="348"/>
      <c r="G1" s="348"/>
      <c r="H1" s="348"/>
      <c r="I1" s="348"/>
      <c r="J1" s="349"/>
      <c r="K1" s="355"/>
      <c r="L1" s="738" t="s">
        <v>430</v>
      </c>
      <c r="M1" s="740"/>
      <c r="N1" s="566" t="s">
        <v>611</v>
      </c>
      <c r="O1" s="359"/>
      <c r="Q1" s="503"/>
      <c r="R1" s="359"/>
      <c r="S1" s="359"/>
      <c r="T1" s="359"/>
      <c r="U1" s="359"/>
      <c r="V1" s="359"/>
      <c r="W1" s="359"/>
      <c r="X1" s="359"/>
      <c r="Y1" s="359"/>
      <c r="Z1" s="359"/>
    </row>
    <row r="2" spans="1:26" s="350" customFormat="1" ht="26.25">
      <c r="A2" s="651"/>
      <c r="B2" s="352"/>
      <c r="C2" s="353"/>
      <c r="D2" s="353"/>
      <c r="E2" s="353"/>
      <c r="F2" s="353"/>
      <c r="G2" s="353"/>
      <c r="H2" s="353"/>
      <c r="I2" s="353"/>
      <c r="J2" s="354"/>
      <c r="K2" s="356"/>
      <c r="L2" s="834" t="s">
        <v>418</v>
      </c>
      <c r="M2" s="835"/>
      <c r="O2" s="527"/>
      <c r="P2" s="528"/>
      <c r="Q2" s="515"/>
      <c r="R2" s="359"/>
      <c r="S2" s="359"/>
      <c r="T2" s="359"/>
      <c r="U2" s="359"/>
      <c r="V2" s="359"/>
      <c r="W2" s="359"/>
      <c r="X2" s="359"/>
      <c r="Y2" s="359"/>
      <c r="Z2" s="359"/>
    </row>
    <row r="3" spans="1:26" s="262" customFormat="1">
      <c r="A3" s="970"/>
      <c r="B3" s="673"/>
      <c r="C3" s="673"/>
      <c r="D3" s="673"/>
      <c r="E3" s="673"/>
      <c r="F3" s="673"/>
      <c r="G3" s="673"/>
      <c r="H3" s="673"/>
      <c r="I3" s="673"/>
      <c r="J3" s="673"/>
      <c r="K3" s="673"/>
      <c r="L3" s="673"/>
      <c r="M3" s="673"/>
    </row>
    <row r="4" spans="1:26" s="524" customFormat="1" ht="78" customHeight="1">
      <c r="A4" s="838" t="s">
        <v>24</v>
      </c>
      <c r="B4" s="678" t="s">
        <v>580</v>
      </c>
      <c r="C4" s="838" t="s">
        <v>573</v>
      </c>
      <c r="D4" s="971" t="s">
        <v>76</v>
      </c>
      <c r="E4" s="972"/>
      <c r="F4" s="972"/>
      <c r="G4" s="973"/>
      <c r="H4" s="981" t="s">
        <v>574</v>
      </c>
      <c r="I4" s="982"/>
      <c r="J4" s="978" t="s">
        <v>458</v>
      </c>
      <c r="K4" s="978" t="s">
        <v>577</v>
      </c>
      <c r="L4" s="977" t="s">
        <v>578</v>
      </c>
      <c r="M4" s="977" t="s">
        <v>579</v>
      </c>
    </row>
    <row r="5" spans="1:26" s="524" customFormat="1">
      <c r="A5" s="839"/>
      <c r="B5" s="679"/>
      <c r="C5" s="839"/>
      <c r="D5" s="974"/>
      <c r="E5" s="975"/>
      <c r="F5" s="975"/>
      <c r="G5" s="976"/>
      <c r="H5" s="452" t="s">
        <v>576</v>
      </c>
      <c r="I5" s="452" t="s">
        <v>575</v>
      </c>
      <c r="J5" s="979"/>
      <c r="K5" s="979"/>
      <c r="L5" s="977"/>
      <c r="M5" s="977"/>
    </row>
    <row r="6" spans="1:26">
      <c r="A6" s="453"/>
      <c r="B6" s="453"/>
      <c r="C6" s="453"/>
      <c r="D6" s="980"/>
      <c r="E6" s="980"/>
      <c r="F6" s="980"/>
      <c r="G6" s="980"/>
      <c r="H6" s="453"/>
      <c r="I6" s="453"/>
      <c r="J6" s="453"/>
      <c r="K6" s="453"/>
      <c r="L6" s="453"/>
      <c r="M6" s="453"/>
    </row>
    <row r="7" spans="1:26">
      <c r="A7" s="453"/>
      <c r="B7" s="453"/>
      <c r="C7" s="453"/>
      <c r="D7" s="980"/>
      <c r="E7" s="980"/>
      <c r="F7" s="980"/>
      <c r="G7" s="980"/>
      <c r="H7" s="453"/>
      <c r="I7" s="453"/>
      <c r="J7" s="453"/>
      <c r="K7" s="453"/>
      <c r="L7" s="453"/>
      <c r="M7" s="453"/>
    </row>
    <row r="8" spans="1:26">
      <c r="A8" s="453"/>
      <c r="B8" s="453"/>
      <c r="C8" s="453"/>
      <c r="D8" s="980"/>
      <c r="E8" s="980"/>
      <c r="F8" s="980"/>
      <c r="G8" s="980"/>
      <c r="H8" s="453"/>
      <c r="I8" s="453"/>
      <c r="J8" s="453"/>
      <c r="K8" s="453"/>
      <c r="L8" s="453"/>
      <c r="M8" s="453"/>
    </row>
    <row r="9" spans="1:26">
      <c r="A9" s="453"/>
      <c r="B9" s="453"/>
      <c r="C9" s="453"/>
      <c r="D9" s="980"/>
      <c r="E9" s="980"/>
      <c r="F9" s="980"/>
      <c r="G9" s="980"/>
      <c r="H9" s="453"/>
      <c r="I9" s="453"/>
      <c r="J9" s="453"/>
      <c r="K9" s="453"/>
      <c r="L9" s="453"/>
      <c r="M9" s="453"/>
    </row>
    <row r="10" spans="1:26">
      <c r="A10" s="453"/>
      <c r="B10" s="453"/>
      <c r="C10" s="453"/>
      <c r="D10" s="980"/>
      <c r="E10" s="980"/>
      <c r="F10" s="980"/>
      <c r="G10" s="980"/>
      <c r="H10" s="453"/>
      <c r="I10" s="453"/>
      <c r="J10" s="453"/>
      <c r="K10" s="453"/>
      <c r="L10" s="453"/>
      <c r="M10" s="453"/>
    </row>
    <row r="11" spans="1:26">
      <c r="A11" s="453"/>
      <c r="B11" s="453"/>
      <c r="C11" s="453"/>
      <c r="D11" s="980"/>
      <c r="E11" s="980"/>
      <c r="F11" s="980"/>
      <c r="G11" s="980"/>
      <c r="H11" s="453"/>
      <c r="I11" s="453"/>
      <c r="J11" s="453"/>
      <c r="K11" s="453"/>
      <c r="L11" s="453"/>
      <c r="M11" s="453"/>
    </row>
    <row r="12" spans="1:26">
      <c r="A12" s="453"/>
      <c r="B12" s="453"/>
      <c r="C12" s="453"/>
      <c r="D12" s="980"/>
      <c r="E12" s="980"/>
      <c r="F12" s="980"/>
      <c r="G12" s="980"/>
      <c r="H12" s="453"/>
      <c r="I12" s="453"/>
      <c r="J12" s="453"/>
      <c r="K12" s="453"/>
      <c r="L12" s="453"/>
      <c r="M12" s="453"/>
    </row>
    <row r="13" spans="1:26">
      <c r="A13" s="453"/>
      <c r="B13" s="453"/>
      <c r="C13" s="453"/>
      <c r="D13" s="980"/>
      <c r="E13" s="980"/>
      <c r="F13" s="980"/>
      <c r="G13" s="980"/>
      <c r="H13" s="453"/>
      <c r="I13" s="453"/>
      <c r="J13" s="453"/>
      <c r="K13" s="453"/>
      <c r="L13" s="453"/>
      <c r="M13" s="453"/>
    </row>
    <row r="14" spans="1:26">
      <c r="A14" s="453"/>
      <c r="B14" s="453"/>
      <c r="C14" s="453"/>
      <c r="D14" s="980"/>
      <c r="E14" s="980"/>
      <c r="F14" s="980"/>
      <c r="G14" s="980"/>
      <c r="H14" s="453"/>
      <c r="I14" s="453"/>
      <c r="J14" s="453"/>
      <c r="K14" s="453"/>
      <c r="L14" s="453"/>
      <c r="M14" s="453"/>
    </row>
  </sheetData>
  <mergeCells count="22">
    <mergeCell ref="D13:G13"/>
    <mergeCell ref="D14:G14"/>
    <mergeCell ref="H4:I4"/>
    <mergeCell ref="D6:G6"/>
    <mergeCell ref="D7:G7"/>
    <mergeCell ref="D8:G8"/>
    <mergeCell ref="D9:G9"/>
    <mergeCell ref="D10:G10"/>
    <mergeCell ref="D11:G11"/>
    <mergeCell ref="D12:G12"/>
    <mergeCell ref="L1:M1"/>
    <mergeCell ref="L2:M2"/>
    <mergeCell ref="A1:A2"/>
    <mergeCell ref="A3:M3"/>
    <mergeCell ref="D4:G5"/>
    <mergeCell ref="C4:C5"/>
    <mergeCell ref="B4:B5"/>
    <mergeCell ref="A4:A5"/>
    <mergeCell ref="L4:L5"/>
    <mergeCell ref="M4:M5"/>
    <mergeCell ref="K4:K5"/>
    <mergeCell ref="J4:J5"/>
  </mergeCells>
  <hyperlinks>
    <hyperlink ref="N1" location="สารบัญ!A1" display="ลิงค์กลับ"/>
  </hyperlinks>
  <printOptions horizontalCentered="1"/>
  <pageMargins left="0.511811023622047" right="0.511811023622047" top="0.59055118110236204" bottom="0.59055118110236204" header="0.31496062992126" footer="0.31496062992126"/>
  <pageSetup paperSize="9" scale="67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L2 O2</xm:sqref>
        </x14:dataValidation>
      </x14:dataValidations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Z33"/>
  <sheetViews>
    <sheetView tabSelected="1" view="pageBreakPreview" zoomScale="85" zoomScaleSheetLayoutView="85" workbookViewId="0">
      <selection activeCell="J20" sqref="J20:J32"/>
    </sheetView>
  </sheetViews>
  <sheetFormatPr defaultRowHeight="23.25"/>
  <cols>
    <col min="1" max="1" width="13.375" style="7" customWidth="1"/>
    <col min="2" max="2" width="30.875" style="7" customWidth="1"/>
    <col min="3" max="3" width="11.375" style="7" customWidth="1"/>
    <col min="4" max="10" width="10.25" style="7" customWidth="1"/>
    <col min="11" max="11" width="13.75" style="7" customWidth="1"/>
    <col min="12" max="12" width="10.25" style="7" customWidth="1"/>
    <col min="13" max="13" width="13.875" style="7" customWidth="1"/>
    <col min="14" max="14" width="16.375" style="7" customWidth="1"/>
    <col min="15" max="16384" width="9" style="7"/>
  </cols>
  <sheetData>
    <row r="1" spans="1:26" s="350" customFormat="1" ht="26.25">
      <c r="A1" s="651" t="s">
        <v>0</v>
      </c>
      <c r="B1" s="347" t="s">
        <v>406</v>
      </c>
      <c r="C1" s="348"/>
      <c r="D1" s="348"/>
      <c r="E1" s="348"/>
      <c r="F1" s="348"/>
      <c r="G1" s="348"/>
      <c r="H1" s="348"/>
      <c r="I1" s="348"/>
      <c r="J1" s="349"/>
      <c r="K1" s="349"/>
      <c r="L1" s="355"/>
      <c r="M1" s="525" t="s">
        <v>430</v>
      </c>
      <c r="N1" s="526"/>
      <c r="O1" s="566" t="s">
        <v>611</v>
      </c>
      <c r="Q1" s="503"/>
      <c r="R1" s="359"/>
      <c r="S1" s="359"/>
      <c r="T1" s="359"/>
      <c r="U1" s="359"/>
      <c r="V1" s="359"/>
      <c r="W1" s="359"/>
      <c r="X1" s="359"/>
      <c r="Y1" s="359"/>
      <c r="Z1" s="359"/>
    </row>
    <row r="2" spans="1:26" s="350" customFormat="1" ht="26.25">
      <c r="A2" s="651"/>
      <c r="B2" s="352"/>
      <c r="C2" s="353"/>
      <c r="D2" s="353"/>
      <c r="E2" s="353"/>
      <c r="F2" s="353"/>
      <c r="G2" s="353"/>
      <c r="H2" s="353"/>
      <c r="I2" s="353"/>
      <c r="J2" s="354"/>
      <c r="K2" s="354"/>
      <c r="L2" s="356"/>
      <c r="M2" s="834" t="s">
        <v>418</v>
      </c>
      <c r="N2" s="835"/>
      <c r="O2" s="359"/>
      <c r="Q2" s="515"/>
      <c r="R2" s="359"/>
      <c r="S2" s="359"/>
      <c r="T2" s="359"/>
      <c r="U2" s="359"/>
      <c r="V2" s="359"/>
      <c r="W2" s="359"/>
      <c r="X2" s="359"/>
      <c r="Y2" s="359"/>
      <c r="Z2" s="359"/>
    </row>
    <row r="3" spans="1:26" s="1" customFormat="1">
      <c r="A3" s="929"/>
      <c r="B3" s="781"/>
      <c r="C3" s="781"/>
      <c r="D3" s="781"/>
      <c r="E3" s="781"/>
      <c r="F3" s="781"/>
      <c r="G3" s="781"/>
      <c r="H3" s="781"/>
      <c r="I3" s="781"/>
      <c r="J3" s="781"/>
      <c r="K3" s="781"/>
      <c r="L3" s="781"/>
      <c r="M3" s="781"/>
      <c r="N3" s="781"/>
    </row>
    <row r="4" spans="1:26" s="2" customFormat="1" ht="46.5" customHeight="1">
      <c r="A4" s="662" t="s">
        <v>3</v>
      </c>
      <c r="B4" s="663"/>
      <c r="C4" s="666" t="s">
        <v>1</v>
      </c>
      <c r="D4" s="774" t="s">
        <v>114</v>
      </c>
      <c r="E4" s="774"/>
      <c r="F4" s="774"/>
      <c r="G4" s="774" t="s">
        <v>115</v>
      </c>
      <c r="H4" s="774"/>
      <c r="I4" s="774"/>
      <c r="J4" s="662" t="s">
        <v>4</v>
      </c>
      <c r="K4" s="938"/>
      <c r="L4" s="663"/>
      <c r="M4" s="774" t="s">
        <v>117</v>
      </c>
      <c r="N4" s="774" t="s">
        <v>45</v>
      </c>
    </row>
    <row r="5" spans="1:26" s="2" customFormat="1" ht="69.75">
      <c r="A5" s="664"/>
      <c r="B5" s="665"/>
      <c r="C5" s="667"/>
      <c r="D5" s="11" t="s">
        <v>116</v>
      </c>
      <c r="E5" s="516" t="s">
        <v>138</v>
      </c>
      <c r="F5" s="11" t="s">
        <v>2</v>
      </c>
      <c r="G5" s="11" t="s">
        <v>116</v>
      </c>
      <c r="H5" s="11" t="s">
        <v>138</v>
      </c>
      <c r="I5" s="11" t="s">
        <v>2</v>
      </c>
      <c r="J5" s="67" t="s">
        <v>116</v>
      </c>
      <c r="K5" s="67" t="s">
        <v>138</v>
      </c>
      <c r="L5" s="67" t="s">
        <v>2</v>
      </c>
      <c r="M5" s="774"/>
      <c r="N5" s="774"/>
    </row>
    <row r="6" spans="1:26" s="1" customFormat="1">
      <c r="A6" s="806" t="s">
        <v>5</v>
      </c>
      <c r="B6" s="806"/>
      <c r="C6" s="52" t="s">
        <v>410</v>
      </c>
      <c r="D6" s="31">
        <v>1</v>
      </c>
      <c r="E6" s="31">
        <v>1</v>
      </c>
      <c r="F6" s="31">
        <f>SUM(D6:E6)</f>
        <v>2</v>
      </c>
      <c r="G6" s="3">
        <v>1</v>
      </c>
      <c r="H6" s="4">
        <v>3</v>
      </c>
      <c r="I6" s="240">
        <f>SUM(G6:H6)</f>
        <v>4</v>
      </c>
      <c r="J6" s="1051">
        <f>(D6/G6)*100</f>
        <v>100</v>
      </c>
      <c r="K6" s="1051">
        <f>(E6/H6)*100</f>
        <v>33.333333333333329</v>
      </c>
      <c r="L6" s="1051">
        <f>(F6/I6)*100</f>
        <v>50</v>
      </c>
      <c r="M6" s="5"/>
      <c r="N6" s="5"/>
    </row>
    <row r="7" spans="1:26" s="1" customFormat="1">
      <c r="A7" s="806" t="s">
        <v>6</v>
      </c>
      <c r="B7" s="806"/>
      <c r="C7" s="52" t="s">
        <v>410</v>
      </c>
      <c r="D7" s="31"/>
      <c r="E7" s="31"/>
      <c r="F7" s="240">
        <f t="shared" ref="F7:F33" si="0">SUM(D7:E7)</f>
        <v>0</v>
      </c>
      <c r="G7" s="3"/>
      <c r="H7" s="4"/>
      <c r="I7" s="240">
        <f t="shared" ref="I7:I33" si="1">SUM(G7:H7)</f>
        <v>0</v>
      </c>
      <c r="J7" s="1051" t="e">
        <f t="shared" ref="J7:J33" si="2">(D7/G7)*100</f>
        <v>#DIV/0!</v>
      </c>
      <c r="K7" s="1051" t="e">
        <f t="shared" ref="K7:K33" si="3">(E7/H7)*100</f>
        <v>#DIV/0!</v>
      </c>
      <c r="L7" s="1051" t="e">
        <f>(F7/I7)*100</f>
        <v>#DIV/0!</v>
      </c>
      <c r="M7" s="5"/>
      <c r="N7" s="5"/>
    </row>
    <row r="8" spans="1:26" s="1" customFormat="1">
      <c r="A8" s="806" t="s">
        <v>7</v>
      </c>
      <c r="B8" s="806"/>
      <c r="C8" s="52" t="s">
        <v>410</v>
      </c>
      <c r="D8" s="31"/>
      <c r="E8" s="31"/>
      <c r="F8" s="240">
        <f t="shared" si="0"/>
        <v>0</v>
      </c>
      <c r="G8" s="3"/>
      <c r="H8" s="4"/>
      <c r="I8" s="240">
        <f t="shared" si="1"/>
        <v>0</v>
      </c>
      <c r="J8" s="1051" t="e">
        <f t="shared" si="2"/>
        <v>#DIV/0!</v>
      </c>
      <c r="K8" s="1051" t="e">
        <f t="shared" si="3"/>
        <v>#DIV/0!</v>
      </c>
      <c r="L8" s="1051" t="e">
        <f>(F8/I8)*100</f>
        <v>#DIV/0!</v>
      </c>
      <c r="M8" s="5"/>
      <c r="N8" s="5"/>
    </row>
    <row r="9" spans="1:26" s="1" customFormat="1">
      <c r="A9" s="806" t="s">
        <v>8</v>
      </c>
      <c r="B9" s="806"/>
      <c r="C9" s="52" t="s">
        <v>410</v>
      </c>
      <c r="D9" s="31"/>
      <c r="E9" s="31"/>
      <c r="F9" s="240">
        <f t="shared" si="0"/>
        <v>0</v>
      </c>
      <c r="G9" s="3"/>
      <c r="H9" s="4"/>
      <c r="I9" s="240">
        <f t="shared" si="1"/>
        <v>0</v>
      </c>
      <c r="J9" s="1051" t="e">
        <f t="shared" si="2"/>
        <v>#DIV/0!</v>
      </c>
      <c r="K9" s="1051" t="e">
        <f t="shared" si="3"/>
        <v>#DIV/0!</v>
      </c>
      <c r="L9" s="1051" t="e">
        <f>(F9/I9)*100</f>
        <v>#DIV/0!</v>
      </c>
      <c r="M9" s="5"/>
      <c r="N9" s="5"/>
    </row>
    <row r="10" spans="1:26" s="1" customFormat="1">
      <c r="A10" s="806" t="s">
        <v>9</v>
      </c>
      <c r="B10" s="806"/>
      <c r="C10" s="52" t="s">
        <v>410</v>
      </c>
      <c r="D10" s="31"/>
      <c r="E10" s="31"/>
      <c r="F10" s="240">
        <f t="shared" si="0"/>
        <v>0</v>
      </c>
      <c r="G10" s="3"/>
      <c r="H10" s="4"/>
      <c r="I10" s="240">
        <f t="shared" si="1"/>
        <v>0</v>
      </c>
      <c r="J10" s="1051" t="e">
        <f t="shared" si="2"/>
        <v>#DIV/0!</v>
      </c>
      <c r="K10" s="1051" t="e">
        <f t="shared" si="3"/>
        <v>#DIV/0!</v>
      </c>
      <c r="L10" s="1051" t="e">
        <f t="shared" ref="L7:L33" si="4">(F10/I10)*100</f>
        <v>#DIV/0!</v>
      </c>
      <c r="M10" s="5"/>
      <c r="N10" s="5"/>
    </row>
    <row r="11" spans="1:26">
      <c r="A11" s="806" t="s">
        <v>10</v>
      </c>
      <c r="B11" s="806"/>
      <c r="C11" s="52" t="s">
        <v>410</v>
      </c>
      <c r="D11" s="31"/>
      <c r="E11" s="31"/>
      <c r="F11" s="240">
        <f t="shared" si="0"/>
        <v>0</v>
      </c>
      <c r="G11" s="3"/>
      <c r="H11" s="8"/>
      <c r="I11" s="240">
        <f t="shared" si="1"/>
        <v>0</v>
      </c>
      <c r="J11" s="1051" t="e">
        <f t="shared" si="2"/>
        <v>#DIV/0!</v>
      </c>
      <c r="K11" s="1051" t="e">
        <f t="shared" si="3"/>
        <v>#DIV/0!</v>
      </c>
      <c r="L11" s="1051" t="e">
        <f t="shared" si="4"/>
        <v>#DIV/0!</v>
      </c>
      <c r="M11" s="10"/>
      <c r="N11" s="10"/>
    </row>
    <row r="12" spans="1:26">
      <c r="A12" s="806" t="s">
        <v>135</v>
      </c>
      <c r="B12" s="806"/>
      <c r="C12" s="52" t="s">
        <v>410</v>
      </c>
      <c r="D12" s="31"/>
      <c r="E12" s="31"/>
      <c r="F12" s="240">
        <f t="shared" si="0"/>
        <v>0</v>
      </c>
      <c r="G12" s="3"/>
      <c r="H12" s="5"/>
      <c r="I12" s="240">
        <f t="shared" si="1"/>
        <v>0</v>
      </c>
      <c r="J12" s="1051" t="e">
        <f t="shared" si="2"/>
        <v>#DIV/0!</v>
      </c>
      <c r="K12" s="1051" t="e">
        <f t="shared" si="3"/>
        <v>#DIV/0!</v>
      </c>
      <c r="L12" s="1051" t="e">
        <f t="shared" si="4"/>
        <v>#DIV/0!</v>
      </c>
      <c r="M12" s="10"/>
      <c r="N12" s="10"/>
    </row>
    <row r="13" spans="1:26">
      <c r="A13" s="806" t="s">
        <v>136</v>
      </c>
      <c r="B13" s="806"/>
      <c r="C13" s="52" t="s">
        <v>410</v>
      </c>
      <c r="D13" s="31"/>
      <c r="E13" s="31"/>
      <c r="F13" s="240">
        <f t="shared" si="0"/>
        <v>0</v>
      </c>
      <c r="G13" s="3"/>
      <c r="H13" s="5"/>
      <c r="I13" s="240">
        <f t="shared" si="1"/>
        <v>0</v>
      </c>
      <c r="J13" s="1051" t="e">
        <f t="shared" si="2"/>
        <v>#DIV/0!</v>
      </c>
      <c r="K13" s="1051" t="e">
        <f t="shared" si="3"/>
        <v>#DIV/0!</v>
      </c>
      <c r="L13" s="1051" t="e">
        <f t="shared" si="4"/>
        <v>#DIV/0!</v>
      </c>
      <c r="M13" s="10"/>
      <c r="N13" s="10"/>
    </row>
    <row r="14" spans="1:26">
      <c r="A14" s="660" t="s">
        <v>137</v>
      </c>
      <c r="B14" s="661"/>
      <c r="C14" s="52" t="s">
        <v>410</v>
      </c>
      <c r="D14" s="31"/>
      <c r="E14" s="31"/>
      <c r="F14" s="240">
        <f t="shared" si="0"/>
        <v>0</v>
      </c>
      <c r="G14" s="3"/>
      <c r="H14" s="10"/>
      <c r="I14" s="240">
        <f t="shared" si="1"/>
        <v>0</v>
      </c>
      <c r="J14" s="1051" t="e">
        <f t="shared" si="2"/>
        <v>#DIV/0!</v>
      </c>
      <c r="K14" s="1051" t="e">
        <f t="shared" si="3"/>
        <v>#DIV/0!</v>
      </c>
      <c r="L14" s="1051" t="e">
        <f t="shared" si="4"/>
        <v>#DIV/0!</v>
      </c>
      <c r="M14" s="10"/>
      <c r="N14" s="10"/>
    </row>
    <row r="15" spans="1:26">
      <c r="A15" s="660" t="s">
        <v>14</v>
      </c>
      <c r="B15" s="661"/>
      <c r="C15" s="52" t="s">
        <v>410</v>
      </c>
      <c r="D15" s="31"/>
      <c r="E15" s="31"/>
      <c r="F15" s="240">
        <f t="shared" si="0"/>
        <v>0</v>
      </c>
      <c r="G15" s="3"/>
      <c r="H15" s="10"/>
      <c r="I15" s="240">
        <f t="shared" si="1"/>
        <v>0</v>
      </c>
      <c r="J15" s="1051" t="e">
        <f t="shared" si="2"/>
        <v>#DIV/0!</v>
      </c>
      <c r="K15" s="1051" t="e">
        <f t="shared" si="3"/>
        <v>#DIV/0!</v>
      </c>
      <c r="L15" s="1051" t="e">
        <f t="shared" si="4"/>
        <v>#DIV/0!</v>
      </c>
      <c r="M15" s="10"/>
      <c r="N15" s="10"/>
    </row>
    <row r="16" spans="1:26">
      <c r="A16" s="660" t="s">
        <v>15</v>
      </c>
      <c r="B16" s="661"/>
      <c r="C16" s="52" t="s">
        <v>410</v>
      </c>
      <c r="D16" s="31"/>
      <c r="E16" s="31"/>
      <c r="F16" s="240">
        <f t="shared" si="0"/>
        <v>0</v>
      </c>
      <c r="G16" s="3"/>
      <c r="H16" s="10"/>
      <c r="I16" s="240">
        <f t="shared" si="1"/>
        <v>0</v>
      </c>
      <c r="J16" s="1051" t="e">
        <f t="shared" si="2"/>
        <v>#DIV/0!</v>
      </c>
      <c r="K16" s="1051" t="e">
        <f t="shared" si="3"/>
        <v>#DIV/0!</v>
      </c>
      <c r="L16" s="1051" t="e">
        <f t="shared" si="4"/>
        <v>#DIV/0!</v>
      </c>
      <c r="M16" s="10"/>
      <c r="N16" s="10"/>
    </row>
    <row r="17" spans="1:16">
      <c r="A17" s="660" t="s">
        <v>16</v>
      </c>
      <c r="B17" s="661"/>
      <c r="C17" s="52" t="s">
        <v>410</v>
      </c>
      <c r="D17" s="31"/>
      <c r="E17" s="31"/>
      <c r="F17" s="240">
        <f t="shared" si="0"/>
        <v>0</v>
      </c>
      <c r="G17" s="3"/>
      <c r="H17" s="10"/>
      <c r="I17" s="240">
        <f t="shared" si="1"/>
        <v>0</v>
      </c>
      <c r="J17" s="1051" t="e">
        <f t="shared" si="2"/>
        <v>#DIV/0!</v>
      </c>
      <c r="K17" s="1051" t="e">
        <f t="shared" si="3"/>
        <v>#DIV/0!</v>
      </c>
      <c r="L17" s="1051" t="e">
        <f t="shared" si="4"/>
        <v>#DIV/0!</v>
      </c>
      <c r="M17" s="10"/>
      <c r="N17" s="10"/>
    </row>
    <row r="18" spans="1:16">
      <c r="A18" s="660" t="s">
        <v>17</v>
      </c>
      <c r="B18" s="661"/>
      <c r="C18" s="52" t="s">
        <v>410</v>
      </c>
      <c r="D18" s="31"/>
      <c r="E18" s="31"/>
      <c r="F18" s="240">
        <f t="shared" si="0"/>
        <v>0</v>
      </c>
      <c r="G18" s="3"/>
      <c r="H18" s="10"/>
      <c r="I18" s="240">
        <f t="shared" si="1"/>
        <v>0</v>
      </c>
      <c r="J18" s="1051" t="e">
        <f t="shared" si="2"/>
        <v>#DIV/0!</v>
      </c>
      <c r="K18" s="1051" t="e">
        <f t="shared" si="3"/>
        <v>#DIV/0!</v>
      </c>
      <c r="L18" s="1051" t="e">
        <f t="shared" si="4"/>
        <v>#DIV/0!</v>
      </c>
      <c r="M18" s="10"/>
      <c r="N18" s="10"/>
    </row>
    <row r="19" spans="1:16" s="1" customFormat="1">
      <c r="A19" s="812" t="s">
        <v>165</v>
      </c>
      <c r="B19" s="813"/>
      <c r="C19" s="52" t="s">
        <v>410</v>
      </c>
      <c r="D19" s="68"/>
      <c r="E19" s="68"/>
      <c r="F19" s="240">
        <f t="shared" si="0"/>
        <v>0</v>
      </c>
      <c r="G19" s="3"/>
      <c r="H19" s="48"/>
      <c r="I19" s="240">
        <f t="shared" si="1"/>
        <v>0</v>
      </c>
      <c r="J19" s="1051" t="e">
        <f t="shared" si="2"/>
        <v>#DIV/0!</v>
      </c>
      <c r="K19" s="1051" t="e">
        <f t="shared" si="3"/>
        <v>#DIV/0!</v>
      </c>
      <c r="L19" s="1051" t="e">
        <f t="shared" si="4"/>
        <v>#DIV/0!</v>
      </c>
      <c r="M19" s="5"/>
      <c r="N19" s="5"/>
    </row>
    <row r="20" spans="1:16" s="63" customFormat="1">
      <c r="A20" s="983" t="s">
        <v>123</v>
      </c>
      <c r="B20" s="984"/>
      <c r="C20" s="52" t="s">
        <v>410</v>
      </c>
      <c r="D20" s="1052"/>
      <c r="E20" s="61">
        <v>63</v>
      </c>
      <c r="F20" s="240">
        <f t="shared" si="0"/>
        <v>63</v>
      </c>
      <c r="G20" s="1052"/>
      <c r="H20" s="61">
        <v>161</v>
      </c>
      <c r="I20" s="240">
        <f t="shared" si="1"/>
        <v>161</v>
      </c>
      <c r="J20" s="1053"/>
      <c r="K20" s="1051">
        <f t="shared" si="3"/>
        <v>39.130434782608695</v>
      </c>
      <c r="L20" s="1051">
        <f t="shared" si="4"/>
        <v>39.130434782608695</v>
      </c>
      <c r="M20" s="61"/>
      <c r="N20" s="62"/>
      <c r="O20" s="62"/>
      <c r="P20" s="62"/>
    </row>
    <row r="21" spans="1:16" s="63" customFormat="1">
      <c r="A21" s="983" t="s">
        <v>140</v>
      </c>
      <c r="B21" s="984"/>
      <c r="C21" s="52" t="s">
        <v>410</v>
      </c>
      <c r="D21" s="1052"/>
      <c r="E21" s="61"/>
      <c r="F21" s="240">
        <f t="shared" si="0"/>
        <v>0</v>
      </c>
      <c r="G21" s="1052"/>
      <c r="H21" s="61"/>
      <c r="I21" s="240">
        <f t="shared" si="1"/>
        <v>0</v>
      </c>
      <c r="J21" s="1053"/>
      <c r="K21" s="1051" t="e">
        <f t="shared" si="3"/>
        <v>#DIV/0!</v>
      </c>
      <c r="L21" s="1051" t="e">
        <f t="shared" si="4"/>
        <v>#DIV/0!</v>
      </c>
      <c r="M21" s="61"/>
      <c r="N21" s="62"/>
      <c r="O21" s="62"/>
      <c r="P21" s="62"/>
    </row>
    <row r="22" spans="1:16" s="63" customFormat="1">
      <c r="A22" s="983" t="s">
        <v>125</v>
      </c>
      <c r="B22" s="984"/>
      <c r="C22" s="52" t="s">
        <v>410</v>
      </c>
      <c r="D22" s="1052"/>
      <c r="E22" s="61"/>
      <c r="F22" s="240">
        <f t="shared" si="0"/>
        <v>0</v>
      </c>
      <c r="G22" s="1052"/>
      <c r="H22" s="61"/>
      <c r="I22" s="240">
        <f t="shared" si="1"/>
        <v>0</v>
      </c>
      <c r="J22" s="1053"/>
      <c r="K22" s="1051" t="e">
        <f t="shared" si="3"/>
        <v>#DIV/0!</v>
      </c>
      <c r="L22" s="1051" t="e">
        <f t="shared" si="4"/>
        <v>#DIV/0!</v>
      </c>
      <c r="M22" s="61"/>
      <c r="N22" s="62"/>
      <c r="O22" s="62"/>
      <c r="P22" s="62"/>
    </row>
    <row r="23" spans="1:16" s="63" customFormat="1">
      <c r="A23" s="983" t="s">
        <v>126</v>
      </c>
      <c r="B23" s="984"/>
      <c r="C23" s="52" t="s">
        <v>410</v>
      </c>
      <c r="D23" s="1052"/>
      <c r="E23" s="61"/>
      <c r="F23" s="240">
        <f t="shared" si="0"/>
        <v>0</v>
      </c>
      <c r="G23" s="1052"/>
      <c r="H23" s="61"/>
      <c r="I23" s="240">
        <f t="shared" si="1"/>
        <v>0</v>
      </c>
      <c r="J23" s="1053"/>
      <c r="K23" s="1051" t="e">
        <f t="shared" si="3"/>
        <v>#DIV/0!</v>
      </c>
      <c r="L23" s="1051" t="e">
        <f t="shared" si="4"/>
        <v>#DIV/0!</v>
      </c>
      <c r="M23" s="61"/>
      <c r="N23" s="62"/>
      <c r="O23" s="62"/>
      <c r="P23" s="62"/>
    </row>
    <row r="24" spans="1:16" s="63" customFormat="1">
      <c r="A24" s="983" t="s">
        <v>127</v>
      </c>
      <c r="B24" s="984"/>
      <c r="C24" s="52" t="s">
        <v>410</v>
      </c>
      <c r="D24" s="1052"/>
      <c r="E24" s="61"/>
      <c r="F24" s="240">
        <f t="shared" si="0"/>
        <v>0</v>
      </c>
      <c r="G24" s="1052"/>
      <c r="H24" s="61"/>
      <c r="I24" s="240">
        <f t="shared" si="1"/>
        <v>0</v>
      </c>
      <c r="J24" s="1053"/>
      <c r="K24" s="1051" t="e">
        <f t="shared" si="3"/>
        <v>#DIV/0!</v>
      </c>
      <c r="L24" s="1051" t="e">
        <f t="shared" si="4"/>
        <v>#DIV/0!</v>
      </c>
      <c r="M24" s="61"/>
      <c r="N24" s="62"/>
      <c r="O24" s="62"/>
      <c r="P24" s="62"/>
    </row>
    <row r="25" spans="1:16" s="63" customFormat="1">
      <c r="A25" s="983" t="s">
        <v>128</v>
      </c>
      <c r="B25" s="984"/>
      <c r="C25" s="52" t="s">
        <v>410</v>
      </c>
      <c r="D25" s="1052"/>
      <c r="E25" s="61"/>
      <c r="F25" s="240">
        <f t="shared" si="0"/>
        <v>0</v>
      </c>
      <c r="G25" s="1052"/>
      <c r="H25" s="61"/>
      <c r="I25" s="240">
        <f t="shared" si="1"/>
        <v>0</v>
      </c>
      <c r="J25" s="1053"/>
      <c r="K25" s="1051" t="e">
        <f t="shared" si="3"/>
        <v>#DIV/0!</v>
      </c>
      <c r="L25" s="1051" t="e">
        <f t="shared" si="4"/>
        <v>#DIV/0!</v>
      </c>
      <c r="M25" s="61"/>
      <c r="N25" s="62"/>
      <c r="O25" s="62"/>
      <c r="P25" s="62"/>
    </row>
    <row r="26" spans="1:16" s="63" customFormat="1">
      <c r="A26" s="987" t="s">
        <v>139</v>
      </c>
      <c r="B26" s="988"/>
      <c r="C26" s="52" t="s">
        <v>410</v>
      </c>
      <c r="D26" s="1052"/>
      <c r="E26" s="61"/>
      <c r="F26" s="240">
        <f t="shared" si="0"/>
        <v>0</v>
      </c>
      <c r="G26" s="1052"/>
      <c r="H26" s="61"/>
      <c r="I26" s="240">
        <f t="shared" si="1"/>
        <v>0</v>
      </c>
      <c r="J26" s="1053"/>
      <c r="K26" s="1051" t="e">
        <f t="shared" si="3"/>
        <v>#DIV/0!</v>
      </c>
      <c r="L26" s="1051" t="e">
        <f t="shared" si="4"/>
        <v>#DIV/0!</v>
      </c>
      <c r="M26" s="61"/>
      <c r="N26" s="62"/>
      <c r="O26" s="62"/>
      <c r="P26" s="62"/>
    </row>
    <row r="27" spans="1:16" s="613" customFormat="1">
      <c r="A27" s="1047" t="s">
        <v>141</v>
      </c>
      <c r="B27" s="1048"/>
      <c r="C27" s="61" t="s">
        <v>410</v>
      </c>
      <c r="D27" s="1052"/>
      <c r="E27" s="61"/>
      <c r="F27" s="1050">
        <f t="shared" si="0"/>
        <v>0</v>
      </c>
      <c r="G27" s="1052"/>
      <c r="H27" s="61"/>
      <c r="I27" s="240">
        <f t="shared" si="1"/>
        <v>0</v>
      </c>
      <c r="J27" s="1053"/>
      <c r="K27" s="1051" t="e">
        <f t="shared" si="3"/>
        <v>#DIV/0!</v>
      </c>
      <c r="L27" s="1051" t="e">
        <f t="shared" si="4"/>
        <v>#DIV/0!</v>
      </c>
      <c r="M27" s="61"/>
      <c r="N27" s="612"/>
      <c r="O27" s="612"/>
      <c r="P27" s="612"/>
    </row>
    <row r="28" spans="1:16" s="63" customFormat="1">
      <c r="A28" s="983" t="s">
        <v>143</v>
      </c>
      <c r="B28" s="984"/>
      <c r="C28" s="52" t="s">
        <v>410</v>
      </c>
      <c r="D28" s="1052"/>
      <c r="E28" s="61"/>
      <c r="F28" s="240">
        <f t="shared" si="0"/>
        <v>0</v>
      </c>
      <c r="G28" s="1052"/>
      <c r="H28" s="61"/>
      <c r="I28" s="240">
        <f t="shared" si="1"/>
        <v>0</v>
      </c>
      <c r="J28" s="1053"/>
      <c r="K28" s="1051" t="e">
        <f t="shared" si="3"/>
        <v>#DIV/0!</v>
      </c>
      <c r="L28" s="1051" t="e">
        <f t="shared" si="4"/>
        <v>#DIV/0!</v>
      </c>
      <c r="M28" s="61"/>
      <c r="N28" s="62"/>
      <c r="O28" s="62"/>
      <c r="P28" s="62"/>
    </row>
    <row r="29" spans="1:16" s="63" customFormat="1">
      <c r="A29" s="983" t="s">
        <v>144</v>
      </c>
      <c r="B29" s="984"/>
      <c r="C29" s="52" t="s">
        <v>410</v>
      </c>
      <c r="D29" s="1052"/>
      <c r="E29" s="61"/>
      <c r="F29" s="240">
        <f t="shared" si="0"/>
        <v>0</v>
      </c>
      <c r="G29" s="1052"/>
      <c r="H29" s="61"/>
      <c r="I29" s="240">
        <f t="shared" si="1"/>
        <v>0</v>
      </c>
      <c r="J29" s="1053"/>
      <c r="K29" s="1051" t="e">
        <f t="shared" si="3"/>
        <v>#DIV/0!</v>
      </c>
      <c r="L29" s="1051" t="e">
        <f t="shared" si="4"/>
        <v>#DIV/0!</v>
      </c>
      <c r="M29" s="61"/>
      <c r="N29" s="62"/>
      <c r="O29" s="62"/>
      <c r="P29" s="62"/>
    </row>
    <row r="30" spans="1:16" s="63" customFormat="1">
      <c r="A30" s="983" t="s">
        <v>145</v>
      </c>
      <c r="B30" s="984"/>
      <c r="C30" s="52" t="s">
        <v>410</v>
      </c>
      <c r="D30" s="1052"/>
      <c r="E30" s="61"/>
      <c r="F30" s="240">
        <f t="shared" si="0"/>
        <v>0</v>
      </c>
      <c r="G30" s="1052"/>
      <c r="H30" s="61"/>
      <c r="I30" s="240">
        <f t="shared" si="1"/>
        <v>0</v>
      </c>
      <c r="J30" s="1053"/>
      <c r="K30" s="1051" t="e">
        <f t="shared" si="3"/>
        <v>#DIV/0!</v>
      </c>
      <c r="L30" s="1051" t="e">
        <f t="shared" si="4"/>
        <v>#DIV/0!</v>
      </c>
      <c r="M30" s="61"/>
      <c r="N30" s="62"/>
      <c r="O30" s="62"/>
      <c r="P30" s="62"/>
    </row>
    <row r="31" spans="1:16" s="63" customFormat="1">
      <c r="A31" s="983" t="s">
        <v>151</v>
      </c>
      <c r="B31" s="984"/>
      <c r="C31" s="52" t="s">
        <v>410</v>
      </c>
      <c r="D31" s="1052"/>
      <c r="E31" s="61"/>
      <c r="F31" s="240">
        <f t="shared" si="0"/>
        <v>0</v>
      </c>
      <c r="G31" s="1052"/>
      <c r="H31" s="61"/>
      <c r="I31" s="240">
        <f t="shared" si="1"/>
        <v>0</v>
      </c>
      <c r="J31" s="1053"/>
      <c r="K31" s="1051" t="e">
        <f t="shared" si="3"/>
        <v>#DIV/0!</v>
      </c>
      <c r="L31" s="1051" t="e">
        <f t="shared" si="4"/>
        <v>#DIV/0!</v>
      </c>
      <c r="M31" s="61"/>
      <c r="N31" s="62"/>
      <c r="O31" s="62"/>
      <c r="P31" s="62"/>
    </row>
    <row r="32" spans="1:16" s="63" customFormat="1">
      <c r="A32" s="983" t="s">
        <v>152</v>
      </c>
      <c r="B32" s="984"/>
      <c r="C32" s="52" t="s">
        <v>410</v>
      </c>
      <c r="D32" s="1052"/>
      <c r="E32" s="61"/>
      <c r="F32" s="240">
        <f t="shared" si="0"/>
        <v>0</v>
      </c>
      <c r="G32" s="1052"/>
      <c r="H32" s="61"/>
      <c r="I32" s="240">
        <f t="shared" si="1"/>
        <v>0</v>
      </c>
      <c r="J32" s="1053"/>
      <c r="K32" s="1051" t="e">
        <f t="shared" si="3"/>
        <v>#DIV/0!</v>
      </c>
      <c r="L32" s="1051" t="e">
        <f t="shared" si="4"/>
        <v>#DIV/0!</v>
      </c>
      <c r="M32" s="61"/>
      <c r="N32" s="62"/>
      <c r="O32" s="62"/>
      <c r="P32" s="62"/>
    </row>
    <row r="33" spans="1:12" s="231" customFormat="1" ht="23.25" customHeight="1">
      <c r="A33" s="985" t="s">
        <v>31</v>
      </c>
      <c r="B33" s="986"/>
      <c r="C33" s="59" t="s">
        <v>410</v>
      </c>
      <c r="D33" s="47">
        <f>SUM(D6:D32)</f>
        <v>1</v>
      </c>
      <c r="E33" s="47">
        <f>SUM(E6:E32)</f>
        <v>64</v>
      </c>
      <c r="F33" s="240">
        <f>SUM(D33:E33)</f>
        <v>65</v>
      </c>
      <c r="G33" s="47">
        <f>SUM(G6:G32)</f>
        <v>1</v>
      </c>
      <c r="H33" s="47">
        <f>SUM(H6:H32)</f>
        <v>164</v>
      </c>
      <c r="I33" s="240">
        <f t="shared" si="1"/>
        <v>165</v>
      </c>
      <c r="J33" s="1051">
        <f t="shared" si="2"/>
        <v>100</v>
      </c>
      <c r="K33" s="1051">
        <f>(E33/H33)*100</f>
        <v>39.024390243902438</v>
      </c>
      <c r="L33" s="1051">
        <f t="shared" si="4"/>
        <v>39.393939393939391</v>
      </c>
    </row>
  </sheetData>
  <mergeCells count="38">
    <mergeCell ref="M2:N2"/>
    <mergeCell ref="A1:A2"/>
    <mergeCell ref="A32:B32"/>
    <mergeCell ref="A33:B33"/>
    <mergeCell ref="A15:B15"/>
    <mergeCell ref="A16:B16"/>
    <mergeCell ref="A28:B28"/>
    <mergeCell ref="A29:B29"/>
    <mergeCell ref="A30:B30"/>
    <mergeCell ref="A31:B31"/>
    <mergeCell ref="A24:B24"/>
    <mergeCell ref="A20:B20"/>
    <mergeCell ref="A21:B21"/>
    <mergeCell ref="A26:B26"/>
    <mergeCell ref="A27:B27"/>
    <mergeCell ref="A22:B22"/>
    <mergeCell ref="A23:B23"/>
    <mergeCell ref="A25:B25"/>
    <mergeCell ref="A19:B19"/>
    <mergeCell ref="M4:M5"/>
    <mergeCell ref="N4:N5"/>
    <mergeCell ref="A8:B8"/>
    <mergeCell ref="A9:B9"/>
    <mergeCell ref="A10:B10"/>
    <mergeCell ref="G4:I4"/>
    <mergeCell ref="C4:C5"/>
    <mergeCell ref="A17:B17"/>
    <mergeCell ref="A18:B18"/>
    <mergeCell ref="A6:B6"/>
    <mergeCell ref="A12:B12"/>
    <mergeCell ref="A11:B11"/>
    <mergeCell ref="A13:B13"/>
    <mergeCell ref="A14:B14"/>
    <mergeCell ref="A3:N3"/>
    <mergeCell ref="A4:B5"/>
    <mergeCell ref="D4:F4"/>
    <mergeCell ref="A7:B7"/>
    <mergeCell ref="J4:L4"/>
  </mergeCells>
  <hyperlinks>
    <hyperlink ref="O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scale="60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M2</xm:sqref>
        </x14:dataValidation>
      </x14:dataValidations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W32"/>
  <sheetViews>
    <sheetView view="pageBreakPreview" zoomScale="85" zoomScaleNormal="82" zoomScaleSheetLayoutView="85" workbookViewId="0">
      <selection activeCell="I1" sqref="I1"/>
    </sheetView>
  </sheetViews>
  <sheetFormatPr defaultRowHeight="19.5"/>
  <cols>
    <col min="1" max="1" width="9.75" style="269" customWidth="1"/>
    <col min="2" max="2" width="30.875" style="269" customWidth="1"/>
    <col min="3" max="3" width="11.375" style="269" customWidth="1"/>
    <col min="4" max="5" width="18.5" style="269" customWidth="1"/>
    <col min="6" max="8" width="12.125" style="269" customWidth="1"/>
    <col min="9" max="16" width="9" style="531"/>
    <col min="17" max="16384" width="9" style="269"/>
  </cols>
  <sheetData>
    <row r="1" spans="1:23" s="350" customFormat="1" ht="26.25">
      <c r="A1" s="651" t="s">
        <v>0</v>
      </c>
      <c r="B1" s="654" t="s">
        <v>411</v>
      </c>
      <c r="C1" s="655"/>
      <c r="D1" s="655"/>
      <c r="E1" s="656"/>
      <c r="F1" s="648" t="s">
        <v>430</v>
      </c>
      <c r="G1" s="648"/>
      <c r="H1" s="648"/>
      <c r="I1" s="566" t="s">
        <v>611</v>
      </c>
      <c r="K1" s="503"/>
      <c r="L1" s="359"/>
      <c r="N1" s="503"/>
      <c r="O1" s="359"/>
      <c r="P1" s="359"/>
      <c r="Q1" s="359"/>
      <c r="R1" s="359"/>
      <c r="S1" s="359"/>
      <c r="T1" s="359"/>
      <c r="U1" s="359"/>
      <c r="V1" s="359"/>
      <c r="W1" s="359"/>
    </row>
    <row r="2" spans="1:23" s="350" customFormat="1" ht="26.25">
      <c r="A2" s="651"/>
      <c r="B2" s="657"/>
      <c r="C2" s="658"/>
      <c r="D2" s="658"/>
      <c r="E2" s="659"/>
      <c r="F2" s="652" t="s">
        <v>418</v>
      </c>
      <c r="G2" s="653"/>
      <c r="H2" s="775"/>
      <c r="I2" s="539"/>
      <c r="K2" s="515"/>
      <c r="L2" s="359"/>
      <c r="N2" s="515"/>
      <c r="O2" s="359"/>
      <c r="P2" s="359"/>
      <c r="Q2" s="359"/>
      <c r="R2" s="359"/>
      <c r="S2" s="359"/>
      <c r="T2" s="359"/>
      <c r="U2" s="359"/>
      <c r="V2" s="359"/>
      <c r="W2" s="359"/>
    </row>
    <row r="3" spans="1:23" s="262" customFormat="1">
      <c r="A3" s="1004"/>
      <c r="B3" s="1005"/>
      <c r="C3" s="1005"/>
      <c r="D3" s="1005"/>
      <c r="E3" s="1005"/>
      <c r="F3" s="1005"/>
      <c r="G3" s="1005"/>
      <c r="H3" s="1005"/>
    </row>
    <row r="4" spans="1:23" s="267" customFormat="1" ht="58.5">
      <c r="A4" s="1006" t="s">
        <v>3</v>
      </c>
      <c r="B4" s="1006"/>
      <c r="C4" s="278" t="s">
        <v>1</v>
      </c>
      <c r="D4" s="454" t="s">
        <v>581</v>
      </c>
      <c r="E4" s="454" t="s">
        <v>619</v>
      </c>
      <c r="F4" s="396" t="s">
        <v>520</v>
      </c>
      <c r="G4" s="454" t="s">
        <v>46</v>
      </c>
      <c r="H4" s="454" t="s">
        <v>45</v>
      </c>
    </row>
    <row r="5" spans="1:23" s="262" customFormat="1">
      <c r="A5" s="991" t="s">
        <v>5</v>
      </c>
      <c r="B5" s="991"/>
      <c r="C5" s="433" t="s">
        <v>399</v>
      </c>
      <c r="D5" s="529"/>
      <c r="E5" s="529"/>
      <c r="F5" s="529"/>
      <c r="G5" s="362"/>
      <c r="H5" s="268"/>
    </row>
    <row r="6" spans="1:23" s="262" customFormat="1">
      <c r="A6" s="991" t="s">
        <v>6</v>
      </c>
      <c r="B6" s="991"/>
      <c r="C6" s="433" t="s">
        <v>399</v>
      </c>
      <c r="D6" s="529"/>
      <c r="E6" s="529"/>
      <c r="F6" s="529"/>
      <c r="G6" s="362"/>
      <c r="H6" s="268"/>
    </row>
    <row r="7" spans="1:23" s="262" customFormat="1">
      <c r="A7" s="991" t="s">
        <v>7</v>
      </c>
      <c r="B7" s="991"/>
      <c r="C7" s="433" t="s">
        <v>399</v>
      </c>
      <c r="D7" s="529"/>
      <c r="E7" s="529"/>
      <c r="F7" s="529"/>
      <c r="G7" s="362"/>
      <c r="H7" s="268"/>
    </row>
    <row r="8" spans="1:23" s="262" customFormat="1">
      <c r="A8" s="991" t="s">
        <v>8</v>
      </c>
      <c r="B8" s="991"/>
      <c r="C8" s="433" t="s">
        <v>399</v>
      </c>
      <c r="D8" s="529"/>
      <c r="E8" s="529"/>
      <c r="F8" s="529"/>
      <c r="G8" s="362"/>
      <c r="H8" s="268"/>
    </row>
    <row r="9" spans="1:23" s="262" customFormat="1">
      <c r="A9" s="991" t="s">
        <v>9</v>
      </c>
      <c r="B9" s="991"/>
      <c r="C9" s="433" t="s">
        <v>399</v>
      </c>
      <c r="D9" s="529"/>
      <c r="E9" s="529"/>
      <c r="F9" s="529"/>
      <c r="G9" s="362"/>
      <c r="H9" s="268"/>
    </row>
    <row r="10" spans="1:23">
      <c r="A10" s="991" t="s">
        <v>10</v>
      </c>
      <c r="B10" s="991"/>
      <c r="C10" s="433" t="s">
        <v>399</v>
      </c>
      <c r="D10" s="529"/>
      <c r="E10" s="529"/>
      <c r="F10" s="529"/>
      <c r="G10" s="362"/>
      <c r="H10" s="530"/>
    </row>
    <row r="11" spans="1:23">
      <c r="A11" s="991" t="s">
        <v>11</v>
      </c>
      <c r="B11" s="991"/>
      <c r="C11" s="433" t="s">
        <v>399</v>
      </c>
      <c r="D11" s="529"/>
      <c r="E11" s="529"/>
      <c r="F11" s="529"/>
      <c r="G11" s="362"/>
      <c r="H11" s="461"/>
    </row>
    <row r="12" spans="1:23">
      <c r="A12" s="991" t="s">
        <v>12</v>
      </c>
      <c r="B12" s="991"/>
      <c r="C12" s="433" t="s">
        <v>399</v>
      </c>
      <c r="D12" s="529"/>
      <c r="E12" s="529"/>
      <c r="F12" s="529"/>
      <c r="G12" s="362"/>
      <c r="H12" s="461"/>
    </row>
    <row r="13" spans="1:23">
      <c r="A13" s="994" t="s">
        <v>13</v>
      </c>
      <c r="B13" s="995"/>
      <c r="C13" s="433" t="s">
        <v>399</v>
      </c>
      <c r="D13" s="529"/>
      <c r="E13" s="529"/>
      <c r="F13" s="529"/>
      <c r="G13" s="362"/>
      <c r="H13" s="453"/>
    </row>
    <row r="14" spans="1:23">
      <c r="A14" s="994" t="s">
        <v>14</v>
      </c>
      <c r="B14" s="995"/>
      <c r="C14" s="433" t="s">
        <v>399</v>
      </c>
      <c r="D14" s="529"/>
      <c r="E14" s="529"/>
      <c r="F14" s="529"/>
      <c r="G14" s="362"/>
      <c r="H14" s="453"/>
    </row>
    <row r="15" spans="1:23">
      <c r="A15" s="994" t="s">
        <v>15</v>
      </c>
      <c r="B15" s="995"/>
      <c r="C15" s="433" t="s">
        <v>399</v>
      </c>
      <c r="D15" s="529"/>
      <c r="E15" s="529"/>
      <c r="F15" s="529"/>
      <c r="G15" s="362"/>
      <c r="H15" s="453"/>
    </row>
    <row r="16" spans="1:23">
      <c r="A16" s="994" t="s">
        <v>16</v>
      </c>
      <c r="B16" s="995"/>
      <c r="C16" s="433" t="s">
        <v>399</v>
      </c>
      <c r="D16" s="529"/>
      <c r="E16" s="529"/>
      <c r="F16" s="529"/>
      <c r="G16" s="362"/>
      <c r="H16" s="453"/>
    </row>
    <row r="17" spans="1:16">
      <c r="A17" s="994" t="s">
        <v>17</v>
      </c>
      <c r="B17" s="995"/>
      <c r="C17" s="433" t="s">
        <v>399</v>
      </c>
      <c r="D17" s="529"/>
      <c r="E17" s="529"/>
      <c r="F17" s="529"/>
      <c r="G17" s="362"/>
      <c r="H17" s="453"/>
    </row>
    <row r="18" spans="1:16">
      <c r="A18" s="996" t="s">
        <v>121</v>
      </c>
      <c r="B18" s="997"/>
      <c r="C18" s="433" t="s">
        <v>399</v>
      </c>
      <c r="D18" s="529"/>
      <c r="E18" s="529"/>
      <c r="F18" s="529"/>
      <c r="G18" s="362"/>
      <c r="H18" s="453"/>
    </row>
    <row r="19" spans="1:16" s="533" customFormat="1">
      <c r="A19" s="992" t="s">
        <v>123</v>
      </c>
      <c r="B19" s="993"/>
      <c r="C19" s="433" t="s">
        <v>399</v>
      </c>
      <c r="D19" s="385"/>
      <c r="E19" s="385"/>
      <c r="F19" s="385"/>
      <c r="G19" s="385"/>
      <c r="H19" s="385"/>
      <c r="I19" s="541"/>
      <c r="J19" s="541"/>
      <c r="K19" s="542"/>
      <c r="L19" s="542"/>
      <c r="M19" s="542"/>
      <c r="N19" s="542"/>
      <c r="O19" s="542"/>
      <c r="P19" s="542"/>
    </row>
    <row r="20" spans="1:16" s="533" customFormat="1">
      <c r="A20" s="992" t="s">
        <v>140</v>
      </c>
      <c r="B20" s="993"/>
      <c r="C20" s="433" t="s">
        <v>399</v>
      </c>
      <c r="D20" s="385"/>
      <c r="E20" s="385"/>
      <c r="F20" s="385"/>
      <c r="G20" s="385"/>
      <c r="H20" s="385"/>
      <c r="I20" s="541"/>
      <c r="J20" s="541"/>
      <c r="K20" s="542"/>
      <c r="L20" s="542"/>
      <c r="M20" s="542"/>
      <c r="N20" s="542"/>
      <c r="O20" s="542"/>
      <c r="P20" s="542"/>
    </row>
    <row r="21" spans="1:16" s="533" customFormat="1">
      <c r="A21" s="992" t="s">
        <v>125</v>
      </c>
      <c r="B21" s="993"/>
      <c r="C21" s="433" t="s">
        <v>399</v>
      </c>
      <c r="D21" s="385"/>
      <c r="E21" s="385"/>
      <c r="F21" s="385"/>
      <c r="G21" s="385"/>
      <c r="H21" s="385"/>
      <c r="I21" s="541"/>
      <c r="J21" s="541"/>
      <c r="K21" s="542"/>
      <c r="L21" s="542"/>
      <c r="M21" s="542"/>
      <c r="N21" s="542"/>
      <c r="O21" s="542"/>
      <c r="P21" s="542"/>
    </row>
    <row r="22" spans="1:16" s="533" customFormat="1">
      <c r="A22" s="992" t="s">
        <v>126</v>
      </c>
      <c r="B22" s="993"/>
      <c r="C22" s="433" t="s">
        <v>399</v>
      </c>
      <c r="D22" s="385"/>
      <c r="E22" s="385"/>
      <c r="F22" s="385"/>
      <c r="G22" s="385"/>
      <c r="H22" s="385"/>
      <c r="I22" s="541"/>
      <c r="J22" s="541"/>
      <c r="K22" s="542"/>
      <c r="L22" s="542"/>
      <c r="M22" s="542"/>
      <c r="N22" s="542"/>
      <c r="O22" s="542"/>
      <c r="P22" s="542"/>
    </row>
    <row r="23" spans="1:16" s="533" customFormat="1">
      <c r="A23" s="992" t="s">
        <v>127</v>
      </c>
      <c r="B23" s="993"/>
      <c r="C23" s="433" t="s">
        <v>399</v>
      </c>
      <c r="D23" s="385"/>
      <c r="E23" s="385"/>
      <c r="F23" s="385"/>
      <c r="G23" s="385"/>
      <c r="H23" s="385"/>
      <c r="I23" s="541"/>
      <c r="J23" s="541"/>
      <c r="K23" s="542"/>
      <c r="L23" s="542"/>
      <c r="M23" s="542"/>
      <c r="N23" s="542"/>
      <c r="O23" s="542"/>
      <c r="P23" s="542"/>
    </row>
    <row r="24" spans="1:16" s="533" customFormat="1">
      <c r="A24" s="992" t="s">
        <v>128</v>
      </c>
      <c r="B24" s="993"/>
      <c r="C24" s="433" t="s">
        <v>399</v>
      </c>
      <c r="D24" s="385"/>
      <c r="E24" s="385"/>
      <c r="F24" s="385"/>
      <c r="G24" s="385"/>
      <c r="H24" s="385"/>
      <c r="I24" s="541"/>
      <c r="J24" s="541"/>
      <c r="K24" s="542"/>
      <c r="L24" s="542"/>
      <c r="M24" s="542"/>
      <c r="N24" s="542"/>
      <c r="O24" s="542"/>
      <c r="P24" s="542"/>
    </row>
    <row r="25" spans="1:16" s="533" customFormat="1">
      <c r="A25" s="1000" t="s">
        <v>139</v>
      </c>
      <c r="B25" s="1001"/>
      <c r="C25" s="433" t="s">
        <v>399</v>
      </c>
      <c r="D25" s="385"/>
      <c r="E25" s="385"/>
      <c r="F25" s="385"/>
      <c r="G25" s="385"/>
      <c r="H25" s="385"/>
      <c r="I25" s="541"/>
      <c r="J25" s="541"/>
      <c r="K25" s="542"/>
      <c r="L25" s="542"/>
      <c r="M25" s="542"/>
      <c r="N25" s="542"/>
      <c r="O25" s="542"/>
      <c r="P25" s="542"/>
    </row>
    <row r="26" spans="1:16" s="535" customFormat="1">
      <c r="A26" s="1002" t="s">
        <v>141</v>
      </c>
      <c r="B26" s="1003"/>
      <c r="C26" s="433" t="s">
        <v>399</v>
      </c>
      <c r="D26" s="534"/>
      <c r="E26" s="534"/>
      <c r="F26" s="534"/>
      <c r="G26" s="534"/>
      <c r="H26" s="534"/>
      <c r="I26" s="543"/>
      <c r="J26" s="543"/>
      <c r="K26" s="544"/>
      <c r="L26" s="544"/>
      <c r="M26" s="544"/>
      <c r="N26" s="544"/>
      <c r="O26" s="544"/>
      <c r="P26" s="544"/>
    </row>
    <row r="27" spans="1:16" s="533" customFormat="1">
      <c r="A27" s="992" t="s">
        <v>143</v>
      </c>
      <c r="B27" s="993"/>
      <c r="C27" s="433" t="s">
        <v>399</v>
      </c>
      <c r="D27" s="385"/>
      <c r="E27" s="385"/>
      <c r="F27" s="385"/>
      <c r="G27" s="385"/>
      <c r="H27" s="385"/>
      <c r="I27" s="541"/>
      <c r="J27" s="541"/>
      <c r="K27" s="542"/>
      <c r="L27" s="542"/>
      <c r="M27" s="542"/>
      <c r="N27" s="542"/>
      <c r="O27" s="542"/>
      <c r="P27" s="542"/>
    </row>
    <row r="28" spans="1:16" s="533" customFormat="1">
      <c r="A28" s="992" t="s">
        <v>144</v>
      </c>
      <c r="B28" s="993"/>
      <c r="C28" s="433" t="s">
        <v>399</v>
      </c>
      <c r="D28" s="385"/>
      <c r="E28" s="385"/>
      <c r="F28" s="385"/>
      <c r="G28" s="385"/>
      <c r="H28" s="385"/>
      <c r="I28" s="541"/>
      <c r="J28" s="541"/>
      <c r="K28" s="542"/>
      <c r="L28" s="542"/>
      <c r="M28" s="542"/>
      <c r="N28" s="542"/>
      <c r="O28" s="542"/>
      <c r="P28" s="542"/>
    </row>
    <row r="29" spans="1:16" s="533" customFormat="1">
      <c r="A29" s="992" t="s">
        <v>145</v>
      </c>
      <c r="B29" s="993"/>
      <c r="C29" s="433" t="s">
        <v>399</v>
      </c>
      <c r="D29" s="385"/>
      <c r="E29" s="385"/>
      <c r="F29" s="385"/>
      <c r="G29" s="385"/>
      <c r="H29" s="385"/>
      <c r="I29" s="541"/>
      <c r="J29" s="541"/>
      <c r="K29" s="542"/>
      <c r="L29" s="542"/>
      <c r="M29" s="542"/>
      <c r="N29" s="542"/>
      <c r="O29" s="542"/>
      <c r="P29" s="542"/>
    </row>
    <row r="30" spans="1:16" s="533" customFormat="1">
      <c r="A30" s="992" t="s">
        <v>151</v>
      </c>
      <c r="B30" s="993"/>
      <c r="C30" s="433" t="s">
        <v>399</v>
      </c>
      <c r="D30" s="385"/>
      <c r="E30" s="385"/>
      <c r="F30" s="385"/>
      <c r="G30" s="385"/>
      <c r="H30" s="385"/>
      <c r="I30" s="541"/>
      <c r="J30" s="541"/>
      <c r="K30" s="542"/>
      <c r="L30" s="542"/>
      <c r="M30" s="542"/>
      <c r="N30" s="542"/>
      <c r="O30" s="542"/>
      <c r="P30" s="542"/>
    </row>
    <row r="31" spans="1:16" s="533" customFormat="1">
      <c r="A31" s="992" t="s">
        <v>152</v>
      </c>
      <c r="B31" s="993"/>
      <c r="C31" s="433" t="s">
        <v>399</v>
      </c>
      <c r="D31" s="385"/>
      <c r="E31" s="385"/>
      <c r="F31" s="385"/>
      <c r="G31" s="385"/>
      <c r="H31" s="385"/>
      <c r="I31" s="541"/>
      <c r="J31" s="541"/>
      <c r="K31" s="542"/>
      <c r="L31" s="542"/>
      <c r="M31" s="542"/>
      <c r="N31" s="542"/>
      <c r="O31" s="542"/>
      <c r="P31" s="542"/>
    </row>
    <row r="32" spans="1:16" s="538" customFormat="1" ht="23.25" customHeight="1">
      <c r="A32" s="998" t="s">
        <v>31</v>
      </c>
      <c r="B32" s="999"/>
      <c r="C32" s="536" t="s">
        <v>399</v>
      </c>
      <c r="D32" s="536"/>
      <c r="E32" s="536"/>
      <c r="F32" s="536"/>
      <c r="G32" s="537"/>
      <c r="H32" s="537"/>
      <c r="I32" s="545"/>
      <c r="J32" s="545"/>
      <c r="K32" s="545"/>
      <c r="L32" s="545"/>
      <c r="M32" s="545"/>
      <c r="N32" s="545"/>
      <c r="O32" s="545"/>
      <c r="P32" s="545"/>
    </row>
  </sheetData>
  <mergeCells count="34">
    <mergeCell ref="A1:A2"/>
    <mergeCell ref="F1:H1"/>
    <mergeCell ref="F2:H2"/>
    <mergeCell ref="B1:E2"/>
    <mergeCell ref="A27:B27"/>
    <mergeCell ref="A12:B12"/>
    <mergeCell ref="A10:B10"/>
    <mergeCell ref="A11:B11"/>
    <mergeCell ref="A13:B13"/>
    <mergeCell ref="A14:B14"/>
    <mergeCell ref="A15:B15"/>
    <mergeCell ref="A7:B7"/>
    <mergeCell ref="A8:B8"/>
    <mergeCell ref="A9:B9"/>
    <mergeCell ref="A3:H3"/>
    <mergeCell ref="A4:B4"/>
    <mergeCell ref="A32:B32"/>
    <mergeCell ref="A21:B21"/>
    <mergeCell ref="A22:B22"/>
    <mergeCell ref="A23:B23"/>
    <mergeCell ref="A24:B24"/>
    <mergeCell ref="A25:B25"/>
    <mergeCell ref="A26:B26"/>
    <mergeCell ref="A28:B28"/>
    <mergeCell ref="A5:B5"/>
    <mergeCell ref="A6:B6"/>
    <mergeCell ref="A29:B29"/>
    <mergeCell ref="A30:B30"/>
    <mergeCell ref="A31:B31"/>
    <mergeCell ref="A17:B17"/>
    <mergeCell ref="A19:B19"/>
    <mergeCell ref="A20:B20"/>
    <mergeCell ref="A16:B16"/>
    <mergeCell ref="A18:B18"/>
  </mergeCells>
  <hyperlinks>
    <hyperlink ref="I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F2</xm:sqref>
        </x14:dataValidation>
      </x14:dataValidations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AA21"/>
  <sheetViews>
    <sheetView view="pageBreakPreview" zoomScale="85" zoomScaleNormal="82" zoomScaleSheetLayoutView="85" workbookViewId="0">
      <selection activeCell="J1" sqref="J1"/>
    </sheetView>
  </sheetViews>
  <sheetFormatPr defaultRowHeight="19.5"/>
  <cols>
    <col min="1" max="1" width="9.75" style="269" customWidth="1"/>
    <col min="2" max="2" width="30.875" style="269" customWidth="1"/>
    <col min="3" max="4" width="9.5" style="269" customWidth="1"/>
    <col min="5" max="6" width="10" style="269" customWidth="1"/>
    <col min="7" max="9" width="12.125" style="269" customWidth="1"/>
    <col min="10" max="20" width="9" style="531"/>
    <col min="21" max="16384" width="9" style="269"/>
  </cols>
  <sheetData>
    <row r="1" spans="1:27" s="350" customFormat="1" ht="26.25">
      <c r="A1" s="651" t="s">
        <v>0</v>
      </c>
      <c r="B1" s="654" t="s">
        <v>411</v>
      </c>
      <c r="C1" s="655"/>
      <c r="D1" s="655"/>
      <c r="E1" s="655"/>
      <c r="F1" s="655"/>
      <c r="G1" s="648" t="s">
        <v>430</v>
      </c>
      <c r="H1" s="648"/>
      <c r="I1" s="648"/>
      <c r="J1" s="566" t="s">
        <v>611</v>
      </c>
      <c r="K1" s="539"/>
      <c r="L1" s="539"/>
      <c r="M1" s="539"/>
      <c r="O1" s="503"/>
      <c r="P1" s="359"/>
      <c r="R1" s="503"/>
      <c r="S1" s="359"/>
      <c r="T1" s="359"/>
      <c r="U1" s="359"/>
      <c r="V1" s="359"/>
      <c r="W1" s="359"/>
      <c r="X1" s="359"/>
      <c r="Y1" s="359"/>
      <c r="Z1" s="359"/>
      <c r="AA1" s="359"/>
    </row>
    <row r="2" spans="1:27" s="350" customFormat="1" ht="26.25">
      <c r="A2" s="651"/>
      <c r="B2" s="657"/>
      <c r="C2" s="658"/>
      <c r="D2" s="658"/>
      <c r="E2" s="658"/>
      <c r="F2" s="658"/>
      <c r="G2" s="652" t="s">
        <v>418</v>
      </c>
      <c r="H2" s="653"/>
      <c r="I2" s="775"/>
      <c r="J2" s="359"/>
      <c r="K2" s="539"/>
      <c r="L2" s="539"/>
      <c r="M2" s="539"/>
      <c r="O2" s="515"/>
      <c r="P2" s="359"/>
      <c r="R2" s="515"/>
      <c r="S2" s="359"/>
      <c r="T2" s="359"/>
      <c r="U2" s="359"/>
      <c r="V2" s="359"/>
      <c r="W2" s="359"/>
      <c r="X2" s="359"/>
      <c r="Y2" s="359"/>
      <c r="Z2" s="359"/>
      <c r="AA2" s="359"/>
    </row>
    <row r="3" spans="1:27" s="262" customFormat="1">
      <c r="A3" s="1004"/>
      <c r="B3" s="1005"/>
      <c r="C3" s="1005"/>
      <c r="D3" s="1005"/>
      <c r="E3" s="1005"/>
      <c r="F3" s="1005"/>
      <c r="G3" s="1005"/>
      <c r="H3" s="1005"/>
      <c r="I3" s="1005"/>
    </row>
    <row r="4" spans="1:27" s="267" customFormat="1" ht="33.75" customHeight="1">
      <c r="A4" s="678" t="s">
        <v>24</v>
      </c>
      <c r="B4" s="678" t="s">
        <v>585</v>
      </c>
      <c r="C4" s="1006" t="s">
        <v>587</v>
      </c>
      <c r="D4" s="1006"/>
      <c r="E4" s="1009" t="s">
        <v>582</v>
      </c>
      <c r="F4" s="1010"/>
      <c r="G4" s="1011" t="s">
        <v>586</v>
      </c>
      <c r="H4" s="1011"/>
      <c r="I4" s="1012"/>
    </row>
    <row r="5" spans="1:27" s="262" customFormat="1" ht="33.75" customHeight="1">
      <c r="A5" s="679"/>
      <c r="B5" s="679"/>
      <c r="C5" s="278" t="s">
        <v>588</v>
      </c>
      <c r="D5" s="278" t="s">
        <v>589</v>
      </c>
      <c r="E5" s="549" t="s">
        <v>584</v>
      </c>
      <c r="F5" s="452" t="s">
        <v>583</v>
      </c>
      <c r="G5" s="1013"/>
      <c r="H5" s="1013"/>
      <c r="I5" s="1014"/>
      <c r="J5" s="540"/>
    </row>
    <row r="6" spans="1:27" s="262" customFormat="1">
      <c r="A6" s="546"/>
      <c r="B6" s="546"/>
      <c r="C6" s="546"/>
      <c r="D6" s="546"/>
      <c r="E6" s="433"/>
      <c r="F6" s="529"/>
      <c r="G6" s="1007"/>
      <c r="H6" s="1007"/>
      <c r="I6" s="1008"/>
      <c r="J6" s="540"/>
    </row>
    <row r="7" spans="1:27" s="262" customFormat="1">
      <c r="A7" s="546"/>
      <c r="B7" s="546"/>
      <c r="C7" s="546"/>
      <c r="D7" s="546"/>
      <c r="E7" s="433"/>
      <c r="F7" s="529"/>
      <c r="G7" s="1007"/>
      <c r="H7" s="1007"/>
      <c r="I7" s="1008"/>
      <c r="J7" s="540"/>
    </row>
    <row r="8" spans="1:27" s="262" customFormat="1">
      <c r="A8" s="546"/>
      <c r="B8" s="546"/>
      <c r="C8" s="546"/>
      <c r="D8" s="546"/>
      <c r="E8" s="433"/>
      <c r="F8" s="529"/>
      <c r="G8" s="1007"/>
      <c r="H8" s="1007"/>
      <c r="I8" s="1008"/>
      <c r="J8" s="540"/>
    </row>
    <row r="9" spans="1:27" s="262" customFormat="1">
      <c r="A9" s="546"/>
      <c r="B9" s="546"/>
      <c r="C9" s="546"/>
      <c r="D9" s="546"/>
      <c r="E9" s="433"/>
      <c r="F9" s="529"/>
      <c r="G9" s="1007"/>
      <c r="H9" s="1007"/>
      <c r="I9" s="1008"/>
      <c r="J9" s="540"/>
    </row>
    <row r="10" spans="1:27">
      <c r="A10" s="546"/>
      <c r="B10" s="546"/>
      <c r="C10" s="546"/>
      <c r="D10" s="546"/>
      <c r="E10" s="433"/>
      <c r="F10" s="529"/>
      <c r="G10" s="1007"/>
      <c r="H10" s="1007"/>
      <c r="I10" s="1008"/>
      <c r="J10" s="399"/>
      <c r="K10" s="399"/>
    </row>
    <row r="11" spans="1:27">
      <c r="A11" s="546"/>
      <c r="B11" s="546"/>
      <c r="C11" s="546"/>
      <c r="D11" s="546"/>
      <c r="E11" s="433"/>
      <c r="F11" s="529"/>
      <c r="G11" s="1007"/>
      <c r="H11" s="1007"/>
      <c r="I11" s="1008"/>
      <c r="J11" s="262"/>
      <c r="K11" s="262"/>
    </row>
    <row r="12" spans="1:27">
      <c r="A12" s="546"/>
      <c r="B12" s="546"/>
      <c r="C12" s="546"/>
      <c r="D12" s="546"/>
      <c r="E12" s="433"/>
      <c r="F12" s="529"/>
      <c r="G12" s="1007"/>
      <c r="H12" s="1007"/>
      <c r="I12" s="1008"/>
      <c r="J12" s="262"/>
      <c r="K12" s="262"/>
    </row>
    <row r="13" spans="1:27">
      <c r="A13" s="546"/>
      <c r="B13" s="369"/>
      <c r="C13" s="369"/>
      <c r="D13" s="369"/>
      <c r="E13" s="433"/>
      <c r="F13" s="529"/>
      <c r="G13" s="1007"/>
      <c r="H13" s="1007"/>
      <c r="I13" s="1008"/>
    </row>
    <row r="14" spans="1:27">
      <c r="A14" s="546"/>
      <c r="B14" s="369"/>
      <c r="C14" s="369"/>
      <c r="D14" s="369"/>
      <c r="E14" s="433"/>
      <c r="F14" s="529"/>
      <c r="G14" s="1007"/>
      <c r="H14" s="1007"/>
      <c r="I14" s="1008"/>
    </row>
    <row r="15" spans="1:27">
      <c r="A15" s="546"/>
      <c r="B15" s="369"/>
      <c r="C15" s="369"/>
      <c r="D15" s="369"/>
      <c r="E15" s="433"/>
      <c r="F15" s="529"/>
      <c r="G15" s="1007"/>
      <c r="H15" s="1007"/>
      <c r="I15" s="1008"/>
    </row>
    <row r="16" spans="1:27">
      <c r="A16" s="546"/>
      <c r="B16" s="369"/>
      <c r="C16" s="369"/>
      <c r="D16" s="369"/>
      <c r="E16" s="433"/>
      <c r="F16" s="529"/>
      <c r="G16" s="980"/>
      <c r="H16" s="980"/>
      <c r="I16" s="980"/>
    </row>
    <row r="17" spans="1:20">
      <c r="A17" s="546"/>
      <c r="B17" s="369"/>
      <c r="C17" s="369"/>
      <c r="D17" s="369"/>
      <c r="E17" s="433"/>
      <c r="F17" s="529"/>
      <c r="G17" s="980"/>
      <c r="H17" s="980"/>
      <c r="I17" s="980"/>
    </row>
    <row r="18" spans="1:20">
      <c r="A18" s="548"/>
      <c r="B18" s="548"/>
      <c r="C18" s="548"/>
      <c r="D18" s="548"/>
      <c r="E18" s="433"/>
      <c r="F18" s="529"/>
      <c r="G18" s="980"/>
      <c r="H18" s="980"/>
      <c r="I18" s="980"/>
    </row>
    <row r="19" spans="1:20" s="533" customFormat="1">
      <c r="A19" s="547"/>
      <c r="B19" s="532"/>
      <c r="C19" s="532"/>
      <c r="D19" s="532"/>
      <c r="E19" s="433"/>
      <c r="F19" s="385"/>
      <c r="G19" s="980"/>
      <c r="H19" s="980"/>
      <c r="I19" s="980"/>
      <c r="J19" s="541"/>
      <c r="K19" s="541"/>
      <c r="L19" s="541"/>
      <c r="M19" s="541"/>
      <c r="N19" s="541"/>
      <c r="O19" s="542"/>
      <c r="P19" s="542"/>
      <c r="Q19" s="542"/>
      <c r="R19" s="542"/>
      <c r="S19" s="542"/>
      <c r="T19" s="542"/>
    </row>
    <row r="20" spans="1:20" s="533" customFormat="1">
      <c r="A20" s="547"/>
      <c r="B20" s="532"/>
      <c r="C20" s="532"/>
      <c r="D20" s="532"/>
      <c r="E20" s="433"/>
      <c r="F20" s="385"/>
      <c r="G20" s="980"/>
      <c r="H20" s="980"/>
      <c r="I20" s="980"/>
      <c r="J20" s="541"/>
      <c r="K20" s="541"/>
      <c r="L20" s="541"/>
      <c r="M20" s="541"/>
      <c r="N20" s="541"/>
      <c r="O20" s="542"/>
      <c r="P20" s="542"/>
      <c r="Q20" s="542"/>
      <c r="R20" s="542"/>
      <c r="S20" s="542"/>
      <c r="T20" s="542"/>
    </row>
    <row r="21" spans="1:20" s="533" customFormat="1">
      <c r="A21" s="547"/>
      <c r="B21" s="532"/>
      <c r="C21" s="532"/>
      <c r="D21" s="532"/>
      <c r="E21" s="433"/>
      <c r="F21" s="385"/>
      <c r="G21" s="980"/>
      <c r="H21" s="980"/>
      <c r="I21" s="980"/>
      <c r="J21" s="541"/>
      <c r="K21" s="541"/>
      <c r="L21" s="541"/>
      <c r="M21" s="541"/>
      <c r="N21" s="541"/>
      <c r="O21" s="542"/>
      <c r="P21" s="542"/>
      <c r="Q21" s="542"/>
      <c r="R21" s="542"/>
      <c r="S21" s="542"/>
      <c r="T21" s="542"/>
    </row>
  </sheetData>
  <mergeCells count="26">
    <mergeCell ref="G18:I18"/>
    <mergeCell ref="G19:I19"/>
    <mergeCell ref="G20:I20"/>
    <mergeCell ref="G21:I21"/>
    <mergeCell ref="C4:D4"/>
    <mergeCell ref="G12:I12"/>
    <mergeCell ref="G13:I13"/>
    <mergeCell ref="G14:I14"/>
    <mergeCell ref="G15:I15"/>
    <mergeCell ref="G16:I16"/>
    <mergeCell ref="G17:I17"/>
    <mergeCell ref="G6:I6"/>
    <mergeCell ref="G7:I7"/>
    <mergeCell ref="G8:I8"/>
    <mergeCell ref="G9:I9"/>
    <mergeCell ref="G10:I10"/>
    <mergeCell ref="G11:I11"/>
    <mergeCell ref="E4:F4"/>
    <mergeCell ref="B4:B5"/>
    <mergeCell ref="A4:A5"/>
    <mergeCell ref="A1:A2"/>
    <mergeCell ref="B1:F2"/>
    <mergeCell ref="G1:I1"/>
    <mergeCell ref="G2:I2"/>
    <mergeCell ref="A3:I3"/>
    <mergeCell ref="G4:I5"/>
  </mergeCells>
  <hyperlinks>
    <hyperlink ref="J1" location="สารบัญ!A1" display="ลิงค์กลับ"/>
  </hyperlinks>
  <printOptions horizontalCentered="1"/>
  <pageMargins left="0.51181102362204722" right="0.51181102362204722" top="0.59055118110236227" bottom="0.59055118110236227" header="0.31496062992125984" footer="0.31496062992125984"/>
  <pageSetup paperSize="9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G2</xm:sqref>
        </x14:dataValidation>
      </x14:dataValidations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AA33"/>
  <sheetViews>
    <sheetView view="pageBreakPreview" zoomScale="80" zoomScaleSheetLayoutView="80" workbookViewId="0">
      <selection activeCell="A27" sqref="A27:XFD27"/>
    </sheetView>
  </sheetViews>
  <sheetFormatPr defaultRowHeight="23.25"/>
  <cols>
    <col min="1" max="1" width="9.75" style="7" customWidth="1"/>
    <col min="2" max="2" width="42.375" style="7" customWidth="1"/>
    <col min="3" max="3" width="11.375" style="7" customWidth="1"/>
    <col min="4" max="13" width="7.375" style="7" customWidth="1"/>
    <col min="14" max="14" width="22.75" style="7" customWidth="1"/>
    <col min="15" max="16" width="14.125" style="7" customWidth="1"/>
    <col min="17" max="16384" width="9" style="7"/>
  </cols>
  <sheetData>
    <row r="1" spans="1:27" s="350" customFormat="1" ht="26.25">
      <c r="A1" s="651" t="s">
        <v>0</v>
      </c>
      <c r="B1" s="654" t="s">
        <v>412</v>
      </c>
      <c r="C1" s="655"/>
      <c r="D1" s="655"/>
      <c r="E1" s="655"/>
      <c r="F1" s="655"/>
      <c r="G1" s="655"/>
      <c r="H1" s="655"/>
      <c r="I1" s="655"/>
      <c r="J1" s="655"/>
      <c r="K1" s="655"/>
      <c r="L1" s="655"/>
      <c r="M1" s="656"/>
      <c r="N1" s="648" t="s">
        <v>430</v>
      </c>
      <c r="O1" s="648"/>
      <c r="P1" s="648"/>
      <c r="Q1" s="566" t="s">
        <v>611</v>
      </c>
      <c r="R1" s="503"/>
      <c r="S1" s="359"/>
      <c r="T1" s="359"/>
      <c r="U1" s="359"/>
      <c r="V1" s="359"/>
      <c r="W1" s="359"/>
      <c r="X1" s="359"/>
      <c r="Y1" s="359"/>
      <c r="Z1" s="359"/>
      <c r="AA1" s="359"/>
    </row>
    <row r="2" spans="1:27" s="350" customFormat="1" ht="26.25">
      <c r="A2" s="651"/>
      <c r="B2" s="657"/>
      <c r="C2" s="658"/>
      <c r="D2" s="658"/>
      <c r="E2" s="658"/>
      <c r="F2" s="658"/>
      <c r="G2" s="658"/>
      <c r="H2" s="658"/>
      <c r="I2" s="658"/>
      <c r="J2" s="658"/>
      <c r="K2" s="658"/>
      <c r="L2" s="658"/>
      <c r="M2" s="659"/>
      <c r="N2" s="652" t="s">
        <v>418</v>
      </c>
      <c r="O2" s="653"/>
      <c r="P2" s="775"/>
      <c r="R2" s="515"/>
      <c r="S2" s="359"/>
      <c r="T2" s="359"/>
      <c r="U2" s="359"/>
      <c r="V2" s="359"/>
      <c r="W2" s="359"/>
      <c r="X2" s="359"/>
      <c r="Y2" s="359"/>
      <c r="Z2" s="359"/>
      <c r="AA2" s="359"/>
    </row>
    <row r="3" spans="1:27" s="1" customFormat="1">
      <c r="A3" s="780"/>
      <c r="B3" s="781"/>
      <c r="C3" s="781"/>
      <c r="D3" s="781"/>
      <c r="E3" s="781"/>
      <c r="F3" s="781"/>
      <c r="G3" s="781"/>
      <c r="H3" s="781"/>
      <c r="I3" s="781"/>
      <c r="J3" s="781"/>
      <c r="K3" s="781"/>
      <c r="L3" s="781"/>
      <c r="M3" s="781"/>
      <c r="N3" s="781"/>
      <c r="O3" s="781"/>
      <c r="P3" s="1015"/>
    </row>
    <row r="4" spans="1:27" s="2" customFormat="1">
      <c r="A4" s="662" t="s">
        <v>3</v>
      </c>
      <c r="B4" s="663"/>
      <c r="C4" s="666" t="s">
        <v>1</v>
      </c>
      <c r="D4" s="774" t="s">
        <v>163</v>
      </c>
      <c r="E4" s="774"/>
      <c r="F4" s="774"/>
      <c r="G4" s="774"/>
      <c r="H4" s="774"/>
      <c r="I4" s="774"/>
      <c r="J4" s="774"/>
      <c r="K4" s="774"/>
      <c r="L4" s="774"/>
      <c r="M4" s="774"/>
      <c r="N4" s="666" t="s">
        <v>590</v>
      </c>
      <c r="O4" s="774" t="s">
        <v>46</v>
      </c>
      <c r="P4" s="774" t="s">
        <v>45</v>
      </c>
    </row>
    <row r="5" spans="1:27" s="2" customFormat="1" ht="46.5">
      <c r="A5" s="664"/>
      <c r="B5" s="665"/>
      <c r="C5" s="667"/>
      <c r="D5" s="60" t="s">
        <v>153</v>
      </c>
      <c r="E5" s="60" t="s">
        <v>154</v>
      </c>
      <c r="F5" s="60" t="s">
        <v>155</v>
      </c>
      <c r="G5" s="60" t="s">
        <v>156</v>
      </c>
      <c r="H5" s="60" t="s">
        <v>157</v>
      </c>
      <c r="I5" s="60" t="s">
        <v>158</v>
      </c>
      <c r="J5" s="60" t="s">
        <v>159</v>
      </c>
      <c r="K5" s="60" t="s">
        <v>160</v>
      </c>
      <c r="L5" s="60" t="s">
        <v>161</v>
      </c>
      <c r="M5" s="60" t="s">
        <v>162</v>
      </c>
      <c r="N5" s="667"/>
      <c r="O5" s="774"/>
      <c r="P5" s="774"/>
    </row>
    <row r="6" spans="1:27" s="1" customFormat="1">
      <c r="A6" s="806" t="s">
        <v>5</v>
      </c>
      <c r="B6" s="806"/>
      <c r="C6" s="3" t="s">
        <v>413</v>
      </c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4"/>
      <c r="P6" s="5"/>
    </row>
    <row r="7" spans="1:27" s="1" customFormat="1">
      <c r="A7" s="806" t="s">
        <v>6</v>
      </c>
      <c r="B7" s="806"/>
      <c r="C7" s="3" t="s">
        <v>413</v>
      </c>
      <c r="D7" s="3"/>
      <c r="E7" s="3"/>
      <c r="F7" s="3"/>
      <c r="G7" s="3"/>
      <c r="H7" s="3"/>
      <c r="I7" s="3"/>
      <c r="J7" s="3"/>
      <c r="K7" s="3"/>
      <c r="L7" s="3"/>
      <c r="M7" s="3"/>
      <c r="N7" s="4"/>
      <c r="O7" s="4"/>
      <c r="P7" s="5"/>
    </row>
    <row r="8" spans="1:27" s="1" customFormat="1">
      <c r="A8" s="806" t="s">
        <v>7</v>
      </c>
      <c r="B8" s="806"/>
      <c r="C8" s="3" t="s">
        <v>413</v>
      </c>
      <c r="D8" s="3"/>
      <c r="E8" s="3"/>
      <c r="F8" s="3"/>
      <c r="G8" s="3"/>
      <c r="H8" s="3"/>
      <c r="I8" s="3"/>
      <c r="J8" s="3"/>
      <c r="K8" s="3"/>
      <c r="L8" s="3"/>
      <c r="M8" s="3"/>
      <c r="N8" s="4"/>
      <c r="O8" s="4"/>
      <c r="P8" s="5"/>
    </row>
    <row r="9" spans="1:27" s="1" customFormat="1">
      <c r="A9" s="806" t="s">
        <v>8</v>
      </c>
      <c r="B9" s="806"/>
      <c r="C9" s="3" t="s">
        <v>413</v>
      </c>
      <c r="D9" s="3"/>
      <c r="E9" s="3"/>
      <c r="F9" s="3"/>
      <c r="G9" s="3"/>
      <c r="H9" s="3"/>
      <c r="I9" s="3"/>
      <c r="J9" s="3"/>
      <c r="K9" s="3"/>
      <c r="L9" s="3"/>
      <c r="M9" s="3"/>
      <c r="N9" s="4"/>
      <c r="O9" s="4"/>
      <c r="P9" s="5"/>
    </row>
    <row r="10" spans="1:27" s="1" customFormat="1">
      <c r="A10" s="806" t="s">
        <v>9</v>
      </c>
      <c r="B10" s="806"/>
      <c r="C10" s="3" t="s">
        <v>413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4"/>
      <c r="O10" s="4"/>
      <c r="P10" s="5"/>
    </row>
    <row r="11" spans="1:27">
      <c r="A11" s="806" t="s">
        <v>10</v>
      </c>
      <c r="B11" s="806"/>
      <c r="C11" s="3" t="s">
        <v>413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8"/>
      <c r="O11" s="8"/>
      <c r="P11" s="8"/>
    </row>
    <row r="12" spans="1:27">
      <c r="A12" s="806" t="s">
        <v>11</v>
      </c>
      <c r="B12" s="806"/>
      <c r="C12" s="3" t="s">
        <v>413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5"/>
      <c r="O12" s="5"/>
      <c r="P12" s="5"/>
    </row>
    <row r="13" spans="1:27">
      <c r="A13" s="806" t="s">
        <v>12</v>
      </c>
      <c r="B13" s="806"/>
      <c r="C13" s="3" t="s">
        <v>413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5"/>
      <c r="O13" s="5"/>
      <c r="P13" s="5"/>
    </row>
    <row r="14" spans="1:27">
      <c r="A14" s="660" t="s">
        <v>13</v>
      </c>
      <c r="B14" s="661"/>
      <c r="C14" s="3" t="s">
        <v>413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10"/>
      <c r="O14" s="10"/>
      <c r="P14" s="10"/>
    </row>
    <row r="15" spans="1:27">
      <c r="A15" s="660" t="s">
        <v>14</v>
      </c>
      <c r="B15" s="661"/>
      <c r="C15" s="3" t="s">
        <v>413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10"/>
      <c r="O15" s="10"/>
      <c r="P15" s="10"/>
    </row>
    <row r="16" spans="1:27">
      <c r="A16" s="660" t="s">
        <v>15</v>
      </c>
      <c r="B16" s="661"/>
      <c r="C16" s="3" t="s">
        <v>413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10"/>
      <c r="O16" s="10"/>
      <c r="P16" s="10"/>
    </row>
    <row r="17" spans="1:16">
      <c r="A17" s="660" t="s">
        <v>16</v>
      </c>
      <c r="B17" s="661"/>
      <c r="C17" s="3" t="s">
        <v>413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10"/>
      <c r="O17" s="10"/>
      <c r="P17" s="10"/>
    </row>
    <row r="18" spans="1:16">
      <c r="A18" s="660" t="s">
        <v>17</v>
      </c>
      <c r="B18" s="661"/>
      <c r="C18" s="3" t="s">
        <v>413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10"/>
      <c r="O18" s="10"/>
      <c r="P18" s="10"/>
    </row>
    <row r="19" spans="1:16">
      <c r="A19" s="812" t="s">
        <v>165</v>
      </c>
      <c r="B19" s="813"/>
      <c r="C19" s="3" t="s">
        <v>413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10"/>
      <c r="O19" s="10"/>
      <c r="P19" s="10"/>
    </row>
    <row r="20" spans="1:16" s="63" customFormat="1">
      <c r="A20" s="983" t="s">
        <v>123</v>
      </c>
      <c r="B20" s="984"/>
      <c r="C20" s="3" t="s">
        <v>413</v>
      </c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2"/>
      <c r="O20" s="62"/>
      <c r="P20" s="62"/>
    </row>
    <row r="21" spans="1:16" s="63" customFormat="1">
      <c r="A21" s="983" t="s">
        <v>140</v>
      </c>
      <c r="B21" s="984"/>
      <c r="C21" s="3" t="s">
        <v>413</v>
      </c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2"/>
      <c r="O21" s="62"/>
      <c r="P21" s="62"/>
    </row>
    <row r="22" spans="1:16" s="63" customFormat="1">
      <c r="A22" s="983" t="s">
        <v>125</v>
      </c>
      <c r="B22" s="984"/>
      <c r="C22" s="3" t="s">
        <v>413</v>
      </c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2"/>
      <c r="O22" s="62"/>
      <c r="P22" s="62"/>
    </row>
    <row r="23" spans="1:16" s="63" customFormat="1">
      <c r="A23" s="983" t="s">
        <v>126</v>
      </c>
      <c r="B23" s="984"/>
      <c r="C23" s="3" t="s">
        <v>413</v>
      </c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2"/>
      <c r="O23" s="62"/>
      <c r="P23" s="62"/>
    </row>
    <row r="24" spans="1:16" s="63" customFormat="1">
      <c r="A24" s="983" t="s">
        <v>127</v>
      </c>
      <c r="B24" s="984"/>
      <c r="C24" s="3" t="s">
        <v>413</v>
      </c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2"/>
      <c r="O24" s="62"/>
      <c r="P24" s="62"/>
    </row>
    <row r="25" spans="1:16" s="63" customFormat="1">
      <c r="A25" s="983" t="s">
        <v>128</v>
      </c>
      <c r="B25" s="984"/>
      <c r="C25" s="3" t="s">
        <v>413</v>
      </c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2"/>
      <c r="O25" s="62"/>
      <c r="P25" s="62"/>
    </row>
    <row r="26" spans="1:16" s="63" customFormat="1">
      <c r="A26" s="987" t="s">
        <v>139</v>
      </c>
      <c r="B26" s="988"/>
      <c r="C26" s="3" t="s">
        <v>413</v>
      </c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2"/>
      <c r="O26" s="62"/>
      <c r="P26" s="62"/>
    </row>
    <row r="27" spans="1:16" s="228" customFormat="1">
      <c r="A27" s="989" t="s">
        <v>141</v>
      </c>
      <c r="B27" s="990"/>
      <c r="C27" s="3" t="s">
        <v>413</v>
      </c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7"/>
      <c r="O27" s="227"/>
      <c r="P27" s="227"/>
    </row>
    <row r="28" spans="1:16" s="63" customFormat="1">
      <c r="A28" s="983" t="s">
        <v>143</v>
      </c>
      <c r="B28" s="984"/>
      <c r="C28" s="3" t="s">
        <v>413</v>
      </c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2"/>
      <c r="O28" s="62"/>
      <c r="P28" s="62"/>
    </row>
    <row r="29" spans="1:16" s="63" customFormat="1">
      <c r="A29" s="983" t="s">
        <v>144</v>
      </c>
      <c r="B29" s="984"/>
      <c r="C29" s="3" t="s">
        <v>413</v>
      </c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2"/>
      <c r="O29" s="62"/>
      <c r="P29" s="62"/>
    </row>
    <row r="30" spans="1:16" s="63" customFormat="1">
      <c r="A30" s="983" t="s">
        <v>145</v>
      </c>
      <c r="B30" s="984"/>
      <c r="C30" s="3" t="s">
        <v>413</v>
      </c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2"/>
      <c r="O30" s="62"/>
      <c r="P30" s="62"/>
    </row>
    <row r="31" spans="1:16" s="63" customFormat="1">
      <c r="A31" s="983" t="s">
        <v>151</v>
      </c>
      <c r="B31" s="984"/>
      <c r="C31" s="3" t="s">
        <v>413</v>
      </c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2"/>
      <c r="O31" s="62"/>
      <c r="P31" s="62"/>
    </row>
    <row r="32" spans="1:16" s="63" customFormat="1">
      <c r="A32" s="983" t="s">
        <v>152</v>
      </c>
      <c r="B32" s="984"/>
      <c r="C32" s="3" t="s">
        <v>413</v>
      </c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2"/>
      <c r="O32" s="62"/>
      <c r="P32" s="62"/>
    </row>
    <row r="33" spans="1:10" s="231" customFormat="1" ht="23.25" customHeight="1">
      <c r="A33" s="985" t="s">
        <v>31</v>
      </c>
      <c r="B33" s="986"/>
      <c r="C33" s="47" t="s">
        <v>413</v>
      </c>
      <c r="D33" s="47"/>
      <c r="E33" s="47"/>
      <c r="F33" s="47"/>
      <c r="G33" s="230"/>
      <c r="H33" s="230"/>
      <c r="I33" s="230"/>
      <c r="J33" s="230"/>
    </row>
  </sheetData>
  <mergeCells count="39">
    <mergeCell ref="A1:A2"/>
    <mergeCell ref="N1:P1"/>
    <mergeCell ref="N2:P2"/>
    <mergeCell ref="B1:M2"/>
    <mergeCell ref="A29:B29"/>
    <mergeCell ref="A12:B12"/>
    <mergeCell ref="A13:B13"/>
    <mergeCell ref="A14:B14"/>
    <mergeCell ref="A15:B15"/>
    <mergeCell ref="A16:B16"/>
    <mergeCell ref="A17:B17"/>
    <mergeCell ref="A6:B6"/>
    <mergeCell ref="A7:B7"/>
    <mergeCell ref="A8:B8"/>
    <mergeCell ref="A9:B9"/>
    <mergeCell ref="A10:B10"/>
    <mergeCell ref="A18:B18"/>
    <mergeCell ref="A19:B19"/>
    <mergeCell ref="A20:B20"/>
    <mergeCell ref="A21:B21"/>
    <mergeCell ref="A22:B22"/>
    <mergeCell ref="A31:B31"/>
    <mergeCell ref="A32:B32"/>
    <mergeCell ref="A33:B33"/>
    <mergeCell ref="A23:B23"/>
    <mergeCell ref="A24:B24"/>
    <mergeCell ref="A25:B25"/>
    <mergeCell ref="A26:B26"/>
    <mergeCell ref="A27:B27"/>
    <mergeCell ref="A28:B28"/>
    <mergeCell ref="A30:B30"/>
    <mergeCell ref="A11:B11"/>
    <mergeCell ref="A3:P3"/>
    <mergeCell ref="A4:B5"/>
    <mergeCell ref="C4:C5"/>
    <mergeCell ref="N4:N5"/>
    <mergeCell ref="O4:O5"/>
    <mergeCell ref="P4:P5"/>
    <mergeCell ref="D4:M4"/>
  </mergeCells>
  <hyperlinks>
    <hyperlink ref="Q1" location="สารบัญ!A1" display="ลิงค์กลับ"/>
  </hyperlinks>
  <printOptions horizontalCentered="1"/>
  <pageMargins left="0.511811023622047" right="0.511811023622047" top="0.59055118110236204" bottom="0.59055118110236204" header="0.31496062992126" footer="0.31496062992126"/>
  <pageSetup paperSize="9" scale="60" fitToHeight="15" orientation="landscape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N2</xm:sqref>
        </x14:dataValidation>
      </x14:dataValidations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T33"/>
  <sheetViews>
    <sheetView view="pageBreakPreview" zoomScale="85" zoomScaleNormal="100" zoomScaleSheetLayoutView="85" workbookViewId="0">
      <selection activeCell="J1" sqref="J1"/>
    </sheetView>
  </sheetViews>
  <sheetFormatPr defaultRowHeight="23.25"/>
  <cols>
    <col min="1" max="1" width="9.75" style="7" customWidth="1"/>
    <col min="2" max="2" width="30.875" style="7" customWidth="1"/>
    <col min="3" max="3" width="11.625" style="7" customWidth="1"/>
    <col min="4" max="6" width="9.875" style="7" customWidth="1"/>
    <col min="7" max="7" width="17" style="7" customWidth="1"/>
    <col min="8" max="9" width="14.25" style="7" customWidth="1"/>
    <col min="10" max="16384" width="9" style="7"/>
  </cols>
  <sheetData>
    <row r="1" spans="1:20" s="350" customFormat="1" ht="26.25">
      <c r="A1" s="651" t="s">
        <v>0</v>
      </c>
      <c r="B1" s="347" t="s">
        <v>592</v>
      </c>
      <c r="C1" s="348"/>
      <c r="D1" s="348"/>
      <c r="E1" s="348"/>
      <c r="F1" s="348"/>
      <c r="G1" s="648" t="s">
        <v>430</v>
      </c>
      <c r="H1" s="648"/>
      <c r="I1" s="648"/>
      <c r="J1" s="566" t="s">
        <v>611</v>
      </c>
      <c r="K1" s="503"/>
      <c r="L1" s="359"/>
      <c r="M1" s="359"/>
      <c r="N1" s="359"/>
      <c r="O1" s="359"/>
      <c r="P1" s="359"/>
      <c r="Q1" s="359"/>
      <c r="R1" s="359"/>
      <c r="S1" s="359"/>
      <c r="T1" s="359"/>
    </row>
    <row r="2" spans="1:20" s="350" customFormat="1" ht="26.25">
      <c r="A2" s="651"/>
      <c r="B2" s="352" t="s">
        <v>593</v>
      </c>
      <c r="C2" s="353"/>
      <c r="D2" s="353"/>
      <c r="E2" s="353"/>
      <c r="F2" s="353"/>
      <c r="G2" s="652" t="s">
        <v>418</v>
      </c>
      <c r="H2" s="653"/>
      <c r="I2" s="775"/>
      <c r="K2" s="515"/>
      <c r="L2" s="359"/>
      <c r="M2" s="359"/>
      <c r="N2" s="359"/>
      <c r="O2" s="359"/>
      <c r="P2" s="359"/>
      <c r="Q2" s="359"/>
      <c r="R2" s="359"/>
      <c r="S2" s="359"/>
      <c r="T2" s="359"/>
    </row>
    <row r="3" spans="1:20" s="1" customFormat="1">
      <c r="A3" s="1016"/>
      <c r="B3" s="1017"/>
      <c r="C3" s="1017"/>
      <c r="D3" s="1017"/>
      <c r="E3" s="1017"/>
      <c r="F3" s="1017"/>
      <c r="G3" s="1017"/>
      <c r="H3" s="1018"/>
      <c r="I3" s="1018"/>
    </row>
    <row r="4" spans="1:20" s="1" customFormat="1">
      <c r="A4" s="1019" t="s">
        <v>3</v>
      </c>
      <c r="B4" s="1020"/>
      <c r="C4" s="1023" t="s">
        <v>1</v>
      </c>
      <c r="D4" s="1025" t="s">
        <v>75</v>
      </c>
      <c r="E4" s="1025"/>
      <c r="F4" s="1025"/>
      <c r="G4" s="1026" t="s">
        <v>75</v>
      </c>
      <c r="H4" s="1028" t="s">
        <v>46</v>
      </c>
      <c r="I4" s="1028" t="s">
        <v>118</v>
      </c>
    </row>
    <row r="5" spans="1:20" s="1" customFormat="1">
      <c r="A5" s="1021"/>
      <c r="B5" s="1022"/>
      <c r="C5" s="1024"/>
      <c r="D5" s="58" t="s">
        <v>56</v>
      </c>
      <c r="E5" s="58" t="s">
        <v>55</v>
      </c>
      <c r="F5" s="58" t="s">
        <v>2</v>
      </c>
      <c r="G5" s="1027"/>
      <c r="H5" s="1029"/>
      <c r="I5" s="1029"/>
    </row>
    <row r="6" spans="1:20" s="1" customFormat="1">
      <c r="A6" s="806" t="s">
        <v>5</v>
      </c>
      <c r="B6" s="806"/>
      <c r="C6" s="3" t="s">
        <v>591</v>
      </c>
      <c r="D6" s="57"/>
      <c r="E6" s="57"/>
      <c r="F6" s="57"/>
      <c r="G6" s="57"/>
      <c r="H6" s="3"/>
      <c r="I6" s="4"/>
    </row>
    <row r="7" spans="1:20" s="1" customFormat="1">
      <c r="A7" s="806" t="s">
        <v>6</v>
      </c>
      <c r="B7" s="806"/>
      <c r="C7" s="3" t="s">
        <v>591</v>
      </c>
      <c r="D7" s="57"/>
      <c r="E7" s="57"/>
      <c r="F7" s="57"/>
      <c r="G7" s="57"/>
      <c r="H7" s="3"/>
      <c r="I7" s="4"/>
    </row>
    <row r="8" spans="1:20" s="1" customFormat="1">
      <c r="A8" s="806" t="s">
        <v>7</v>
      </c>
      <c r="B8" s="806"/>
      <c r="C8" s="3" t="s">
        <v>591</v>
      </c>
      <c r="D8" s="57"/>
      <c r="E8" s="57"/>
      <c r="F8" s="57"/>
      <c r="G8" s="57"/>
      <c r="H8" s="3"/>
      <c r="I8" s="4"/>
    </row>
    <row r="9" spans="1:20" s="1" customFormat="1">
      <c r="A9" s="806" t="s">
        <v>8</v>
      </c>
      <c r="B9" s="806"/>
      <c r="C9" s="3" t="s">
        <v>591</v>
      </c>
      <c r="D9" s="57"/>
      <c r="E9" s="57"/>
      <c r="F9" s="57"/>
      <c r="G9" s="57"/>
      <c r="H9" s="3"/>
      <c r="I9" s="4"/>
    </row>
    <row r="10" spans="1:20" s="1" customFormat="1">
      <c r="A10" s="806" t="s">
        <v>9</v>
      </c>
      <c r="B10" s="806"/>
      <c r="C10" s="3" t="s">
        <v>591</v>
      </c>
      <c r="D10" s="57"/>
      <c r="E10" s="57"/>
      <c r="F10" s="57"/>
      <c r="G10" s="57"/>
      <c r="H10" s="3"/>
      <c r="I10" s="4"/>
    </row>
    <row r="11" spans="1:20">
      <c r="A11" s="806" t="s">
        <v>10</v>
      </c>
      <c r="B11" s="806"/>
      <c r="C11" s="3" t="s">
        <v>591</v>
      </c>
      <c r="D11" s="57"/>
      <c r="E11" s="57"/>
      <c r="F11" s="57"/>
      <c r="G11" s="57"/>
      <c r="H11" s="3"/>
      <c r="I11" s="8"/>
    </row>
    <row r="12" spans="1:20">
      <c r="A12" s="806" t="s">
        <v>135</v>
      </c>
      <c r="B12" s="806"/>
      <c r="C12" s="3" t="s">
        <v>591</v>
      </c>
      <c r="D12" s="57"/>
      <c r="E12" s="57"/>
      <c r="F12" s="57"/>
      <c r="G12" s="57"/>
      <c r="H12" s="3"/>
      <c r="I12" s="5"/>
    </row>
    <row r="13" spans="1:20">
      <c r="A13" s="806" t="s">
        <v>136</v>
      </c>
      <c r="B13" s="806"/>
      <c r="C13" s="3" t="s">
        <v>591</v>
      </c>
      <c r="D13" s="57"/>
      <c r="E13" s="57"/>
      <c r="F13" s="57"/>
      <c r="G13" s="57"/>
      <c r="H13" s="3"/>
      <c r="I13" s="5"/>
    </row>
    <row r="14" spans="1:20">
      <c r="A14" s="660" t="s">
        <v>137</v>
      </c>
      <c r="B14" s="661"/>
      <c r="C14" s="3" t="s">
        <v>591</v>
      </c>
      <c r="D14" s="57"/>
      <c r="E14" s="57"/>
      <c r="F14" s="57"/>
      <c r="G14" s="57"/>
      <c r="H14" s="3"/>
      <c r="I14" s="10"/>
    </row>
    <row r="15" spans="1:20">
      <c r="A15" s="660" t="s">
        <v>14</v>
      </c>
      <c r="B15" s="661"/>
      <c r="C15" s="3" t="s">
        <v>591</v>
      </c>
      <c r="D15" s="57"/>
      <c r="E15" s="57"/>
      <c r="F15" s="57"/>
      <c r="G15" s="57"/>
      <c r="H15" s="3"/>
      <c r="I15" s="10"/>
    </row>
    <row r="16" spans="1:20">
      <c r="A16" s="660" t="s">
        <v>15</v>
      </c>
      <c r="B16" s="661"/>
      <c r="C16" s="3" t="s">
        <v>591</v>
      </c>
      <c r="D16" s="57"/>
      <c r="E16" s="57"/>
      <c r="F16" s="57"/>
      <c r="G16" s="57"/>
      <c r="H16" s="3"/>
      <c r="I16" s="10"/>
    </row>
    <row r="17" spans="1:9">
      <c r="A17" s="660" t="s">
        <v>16</v>
      </c>
      <c r="B17" s="661"/>
      <c r="C17" s="3" t="s">
        <v>591</v>
      </c>
      <c r="D17" s="57"/>
      <c r="E17" s="57"/>
      <c r="F17" s="57"/>
      <c r="G17" s="57"/>
      <c r="H17" s="3"/>
      <c r="I17" s="10"/>
    </row>
    <row r="18" spans="1:9">
      <c r="A18" s="660" t="s">
        <v>17</v>
      </c>
      <c r="B18" s="661"/>
      <c r="C18" s="3" t="s">
        <v>591</v>
      </c>
      <c r="D18" s="57"/>
      <c r="E18" s="57"/>
      <c r="F18" s="57"/>
      <c r="G18" s="57"/>
      <c r="H18" s="3"/>
      <c r="I18" s="10"/>
    </row>
    <row r="19" spans="1:9">
      <c r="A19" s="812" t="s">
        <v>165</v>
      </c>
      <c r="B19" s="813"/>
      <c r="C19" s="3" t="s">
        <v>591</v>
      </c>
      <c r="D19" s="57"/>
      <c r="E19" s="57"/>
      <c r="F19" s="57"/>
      <c r="G19" s="57"/>
      <c r="H19" s="3"/>
      <c r="I19" s="10"/>
    </row>
    <row r="20" spans="1:9" s="1" customFormat="1" ht="23.25" customHeight="1">
      <c r="A20" s="660" t="s">
        <v>123</v>
      </c>
      <c r="B20" s="661"/>
      <c r="C20" s="3" t="s">
        <v>591</v>
      </c>
      <c r="D20" s="3"/>
      <c r="E20" s="3"/>
      <c r="F20" s="3"/>
      <c r="G20" s="3"/>
      <c r="H20" s="4"/>
      <c r="I20" s="5"/>
    </row>
    <row r="21" spans="1:9" s="1" customFormat="1" ht="23.25" customHeight="1">
      <c r="A21" s="660" t="s">
        <v>124</v>
      </c>
      <c r="B21" s="661"/>
      <c r="C21" s="3" t="s">
        <v>591</v>
      </c>
      <c r="D21" s="3"/>
      <c r="E21" s="3"/>
      <c r="F21" s="3"/>
      <c r="G21" s="3"/>
      <c r="H21" s="4"/>
      <c r="I21" s="5"/>
    </row>
    <row r="22" spans="1:9" s="1" customFormat="1" ht="23.25" customHeight="1">
      <c r="A22" s="660" t="s">
        <v>125</v>
      </c>
      <c r="B22" s="661"/>
      <c r="C22" s="3" t="s">
        <v>591</v>
      </c>
      <c r="D22" s="3"/>
      <c r="E22" s="3"/>
      <c r="F22" s="3"/>
      <c r="G22" s="3"/>
      <c r="H22" s="4"/>
      <c r="I22" s="5"/>
    </row>
    <row r="23" spans="1:9" s="1" customFormat="1" ht="23.25" customHeight="1">
      <c r="A23" s="660" t="s">
        <v>126</v>
      </c>
      <c r="B23" s="661"/>
      <c r="C23" s="3" t="s">
        <v>591</v>
      </c>
      <c r="D23" s="3"/>
      <c r="E23" s="3"/>
      <c r="F23" s="3"/>
      <c r="G23" s="3"/>
      <c r="H23" s="4"/>
      <c r="I23" s="5"/>
    </row>
    <row r="24" spans="1:9" s="1" customFormat="1" ht="45.75" customHeight="1">
      <c r="A24" s="660" t="s">
        <v>127</v>
      </c>
      <c r="B24" s="661"/>
      <c r="C24" s="3" t="s">
        <v>591</v>
      </c>
      <c r="D24" s="3"/>
      <c r="E24" s="3"/>
      <c r="F24" s="3"/>
      <c r="G24" s="3"/>
      <c r="H24" s="4"/>
      <c r="I24" s="5"/>
    </row>
    <row r="25" spans="1:9" ht="23.25" customHeight="1">
      <c r="A25" s="660" t="s">
        <v>128</v>
      </c>
      <c r="B25" s="661"/>
      <c r="C25" s="3" t="s">
        <v>591</v>
      </c>
      <c r="D25" s="3"/>
      <c r="E25" s="3"/>
      <c r="F25" s="3"/>
      <c r="G25" s="3"/>
      <c r="H25" s="8"/>
      <c r="I25" s="8"/>
    </row>
    <row r="26" spans="1:9" s="233" customFormat="1" ht="23.25" customHeight="1">
      <c r="A26" s="1032" t="s">
        <v>139</v>
      </c>
      <c r="B26" s="1033"/>
      <c r="C26" s="229"/>
      <c r="D26" s="229"/>
      <c r="E26" s="229"/>
      <c r="F26" s="229"/>
      <c r="G26" s="232"/>
      <c r="H26" s="232"/>
    </row>
    <row r="27" spans="1:9" s="233" customFormat="1" ht="23.25" customHeight="1">
      <c r="A27" s="989" t="s">
        <v>141</v>
      </c>
      <c r="B27" s="990"/>
      <c r="C27" s="229"/>
      <c r="D27" s="229"/>
      <c r="E27" s="229"/>
      <c r="F27" s="229"/>
      <c r="G27" s="232"/>
      <c r="H27" s="232"/>
    </row>
    <row r="28" spans="1:9" ht="23.25" customHeight="1">
      <c r="A28" s="1034" t="s">
        <v>143</v>
      </c>
      <c r="B28" s="1035"/>
      <c r="C28" s="3" t="s">
        <v>591</v>
      </c>
      <c r="D28" s="3"/>
      <c r="E28" s="3"/>
      <c r="F28" s="3"/>
      <c r="G28" s="5"/>
      <c r="H28" s="5"/>
    </row>
    <row r="29" spans="1:9" ht="23.25" customHeight="1">
      <c r="A29" s="1034" t="s">
        <v>144</v>
      </c>
      <c r="B29" s="1035"/>
      <c r="C29" s="3" t="s">
        <v>591</v>
      </c>
      <c r="D29" s="3"/>
      <c r="E29" s="3"/>
      <c r="F29" s="3"/>
      <c r="G29" s="5"/>
      <c r="H29" s="5"/>
    </row>
    <row r="30" spans="1:9" ht="23.25" customHeight="1">
      <c r="A30" s="1034" t="s">
        <v>145</v>
      </c>
      <c r="B30" s="1035"/>
      <c r="C30" s="3" t="s">
        <v>591</v>
      </c>
      <c r="D30" s="3"/>
      <c r="E30" s="3"/>
      <c r="F30" s="3"/>
      <c r="G30" s="10"/>
      <c r="H30" s="10"/>
    </row>
    <row r="31" spans="1:9">
      <c r="A31" s="1034" t="s">
        <v>151</v>
      </c>
      <c r="B31" s="1035"/>
      <c r="C31" s="3" t="s">
        <v>591</v>
      </c>
      <c r="D31" s="10"/>
      <c r="E31" s="10"/>
      <c r="F31" s="10"/>
      <c r="G31" s="10"/>
      <c r="H31" s="10"/>
    </row>
    <row r="32" spans="1:9">
      <c r="A32" s="1034" t="s">
        <v>152</v>
      </c>
      <c r="B32" s="1035"/>
      <c r="C32" s="3" t="s">
        <v>591</v>
      </c>
      <c r="D32" s="10"/>
      <c r="E32" s="10"/>
      <c r="F32" s="10"/>
      <c r="G32" s="10"/>
      <c r="H32" s="10"/>
    </row>
    <row r="33" spans="1:9" ht="23.25" customHeight="1">
      <c r="A33" s="1030" t="s">
        <v>81</v>
      </c>
      <c r="B33" s="1031"/>
      <c r="C33" s="14" t="s">
        <v>591</v>
      </c>
      <c r="D33" s="47"/>
      <c r="E33" s="14"/>
      <c r="F33" s="14"/>
      <c r="G33" s="14"/>
      <c r="H33" s="34"/>
      <c r="I33" s="34"/>
    </row>
  </sheetData>
  <mergeCells count="38">
    <mergeCell ref="A25:B25"/>
    <mergeCell ref="A33:B33"/>
    <mergeCell ref="A19:B19"/>
    <mergeCell ref="A26:B26"/>
    <mergeCell ref="A28:B28"/>
    <mergeCell ref="A29:B29"/>
    <mergeCell ref="A30:B30"/>
    <mergeCell ref="A32:B32"/>
    <mergeCell ref="A31:B31"/>
    <mergeCell ref="A27:B27"/>
    <mergeCell ref="A24:B24"/>
    <mergeCell ref="A18:B18"/>
    <mergeCell ref="A20:B20"/>
    <mergeCell ref="A21:B21"/>
    <mergeCell ref="A22:B22"/>
    <mergeCell ref="A23:B23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:A2"/>
    <mergeCell ref="G1:I1"/>
    <mergeCell ref="G2:I2"/>
    <mergeCell ref="A3:I3"/>
    <mergeCell ref="A4:B5"/>
    <mergeCell ref="C4:C5"/>
    <mergeCell ref="D4:F4"/>
    <mergeCell ref="G4:G5"/>
    <mergeCell ref="H4:H5"/>
    <mergeCell ref="I4:I5"/>
  </mergeCells>
  <hyperlinks>
    <hyperlink ref="J1" location="สารบัญ!A1" display="ลิงค์กลับ"/>
  </hyperlinks>
  <printOptions horizontalCentered="1"/>
  <pageMargins left="0.511811023622047" right="0.511811023622047" top="0.59055118110236204" bottom="0.59055118110236204" header="0.31496062992126" footer="0.31496062992126"/>
  <pageSetup paperSize="9" scale="63" fitToHeight="15" orientation="portrait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G2</xm:sqref>
        </x14:dataValidation>
      </x14:dataValidations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R32"/>
  <sheetViews>
    <sheetView view="pageBreakPreview" zoomScale="85" zoomScaleSheetLayoutView="85" workbookViewId="0">
      <selection activeCell="G32" sqref="G32"/>
    </sheetView>
  </sheetViews>
  <sheetFormatPr defaultRowHeight="23.25"/>
  <cols>
    <col min="1" max="1" width="13.375" style="63" customWidth="1"/>
    <col min="2" max="2" width="30.875" style="63" customWidth="1"/>
    <col min="3" max="3" width="13" style="63" customWidth="1"/>
    <col min="4" max="4" width="17.125" style="63" customWidth="1"/>
    <col min="5" max="6" width="10.375" style="63" customWidth="1"/>
    <col min="7" max="7" width="27.25" style="63" customWidth="1"/>
    <col min="8" max="10" width="16.375" style="63" customWidth="1"/>
    <col min="11" max="16384" width="9" style="63"/>
  </cols>
  <sheetData>
    <row r="1" spans="1:18" s="618" customFormat="1" ht="26.25">
      <c r="A1" s="1049" t="s">
        <v>0</v>
      </c>
      <c r="B1" s="654" t="s">
        <v>620</v>
      </c>
      <c r="C1" s="655"/>
      <c r="D1" s="655"/>
      <c r="E1" s="655"/>
      <c r="F1" s="655"/>
      <c r="G1" s="655"/>
      <c r="H1" s="656"/>
      <c r="I1" s="1036" t="s">
        <v>430</v>
      </c>
      <c r="J1" s="1036"/>
      <c r="K1" s="617" t="s">
        <v>611</v>
      </c>
      <c r="L1" s="359"/>
      <c r="M1" s="359"/>
      <c r="N1" s="359"/>
      <c r="O1" s="359"/>
      <c r="P1" s="359"/>
      <c r="Q1" s="359"/>
      <c r="R1" s="359"/>
    </row>
    <row r="2" spans="1:18" s="618" customFormat="1" ht="26.25">
      <c r="A2" s="1049"/>
      <c r="B2" s="657"/>
      <c r="C2" s="658"/>
      <c r="D2" s="658"/>
      <c r="E2" s="658"/>
      <c r="F2" s="658"/>
      <c r="G2" s="658"/>
      <c r="H2" s="659"/>
      <c r="I2" s="649" t="s">
        <v>418</v>
      </c>
      <c r="J2" s="649"/>
      <c r="K2" s="359"/>
      <c r="L2" s="359"/>
      <c r="M2" s="359"/>
      <c r="N2" s="359"/>
      <c r="O2" s="359"/>
      <c r="P2" s="359"/>
      <c r="Q2" s="359"/>
      <c r="R2" s="359"/>
    </row>
    <row r="3" spans="1:18" s="621" customFormat="1">
      <c r="A3" s="1016"/>
      <c r="B3" s="1039"/>
      <c r="C3" s="1039"/>
      <c r="D3" s="1039"/>
      <c r="E3" s="1039"/>
      <c r="F3" s="1039"/>
      <c r="G3" s="1039"/>
      <c r="H3" s="1039"/>
      <c r="I3" s="619"/>
      <c r="J3" s="620"/>
    </row>
    <row r="4" spans="1:18" s="622" customFormat="1">
      <c r="A4" s="1040" t="s">
        <v>3</v>
      </c>
      <c r="B4" s="1041"/>
      <c r="C4" s="1037" t="s">
        <v>164</v>
      </c>
      <c r="D4" s="1044" t="s">
        <v>595</v>
      </c>
      <c r="E4" s="1044"/>
      <c r="F4" s="1044"/>
      <c r="G4" s="1037" t="s">
        <v>594</v>
      </c>
      <c r="H4" s="1037" t="s">
        <v>664</v>
      </c>
      <c r="I4" s="1037" t="s">
        <v>46</v>
      </c>
      <c r="J4" s="1037" t="s">
        <v>45</v>
      </c>
    </row>
    <row r="5" spans="1:18" s="622" customFormat="1" ht="46.5">
      <c r="A5" s="1042"/>
      <c r="B5" s="1043"/>
      <c r="C5" s="1038"/>
      <c r="D5" s="623" t="s">
        <v>119</v>
      </c>
      <c r="E5" s="623" t="s">
        <v>120</v>
      </c>
      <c r="F5" s="623" t="s">
        <v>2</v>
      </c>
      <c r="G5" s="1038"/>
      <c r="H5" s="1038"/>
      <c r="I5" s="1038"/>
      <c r="J5" s="1038"/>
    </row>
    <row r="6" spans="1:18" s="621" customFormat="1">
      <c r="A6" s="669" t="s">
        <v>5</v>
      </c>
      <c r="B6" s="669"/>
      <c r="C6" s="610">
        <v>25000</v>
      </c>
      <c r="D6" s="612"/>
      <c r="E6" s="624"/>
      <c r="F6" s="624"/>
      <c r="G6" s="624"/>
      <c r="H6" s="61"/>
      <c r="I6" s="61"/>
      <c r="J6" s="61"/>
    </row>
    <row r="7" spans="1:18" s="621" customFormat="1">
      <c r="A7" s="669" t="s">
        <v>6</v>
      </c>
      <c r="B7" s="669"/>
      <c r="C7" s="610">
        <v>25000</v>
      </c>
      <c r="D7" s="612"/>
      <c r="E7" s="624"/>
      <c r="F7" s="624"/>
      <c r="G7" s="624"/>
      <c r="H7" s="61"/>
      <c r="I7" s="61"/>
      <c r="J7" s="61"/>
    </row>
    <row r="8" spans="1:18" s="621" customFormat="1">
      <c r="A8" s="669" t="s">
        <v>7</v>
      </c>
      <c r="B8" s="669"/>
      <c r="C8" s="610">
        <v>25000</v>
      </c>
      <c r="D8" s="612"/>
      <c r="E8" s="624"/>
      <c r="F8" s="624"/>
      <c r="G8" s="624"/>
      <c r="H8" s="61"/>
      <c r="I8" s="61"/>
      <c r="J8" s="61"/>
    </row>
    <row r="9" spans="1:18" s="621" customFormat="1">
      <c r="A9" s="669" t="s">
        <v>8</v>
      </c>
      <c r="B9" s="669"/>
      <c r="C9" s="610">
        <v>25000</v>
      </c>
      <c r="D9" s="612"/>
      <c r="E9" s="624"/>
      <c r="F9" s="624"/>
      <c r="G9" s="624"/>
      <c r="H9" s="61"/>
      <c r="I9" s="61"/>
      <c r="J9" s="61"/>
    </row>
    <row r="10" spans="1:18" s="621" customFormat="1">
      <c r="A10" s="669" t="s">
        <v>9</v>
      </c>
      <c r="B10" s="669"/>
      <c r="C10" s="610">
        <v>25000</v>
      </c>
      <c r="D10" s="612"/>
      <c r="E10" s="624"/>
      <c r="F10" s="624"/>
      <c r="G10" s="624"/>
      <c r="H10" s="61"/>
      <c r="I10" s="61"/>
      <c r="J10" s="61"/>
    </row>
    <row r="11" spans="1:18">
      <c r="A11" s="669" t="s">
        <v>10</v>
      </c>
      <c r="B11" s="669"/>
      <c r="C11" s="610">
        <v>25000</v>
      </c>
      <c r="D11" s="62"/>
      <c r="E11" s="624"/>
      <c r="F11" s="624"/>
      <c r="G11" s="624"/>
      <c r="H11" s="61"/>
      <c r="I11" s="61"/>
      <c r="J11" s="61"/>
    </row>
    <row r="12" spans="1:18">
      <c r="A12" s="669" t="s">
        <v>135</v>
      </c>
      <c r="B12" s="669"/>
      <c r="C12" s="610">
        <v>25000</v>
      </c>
      <c r="D12" s="62"/>
      <c r="E12" s="624"/>
      <c r="F12" s="624"/>
      <c r="G12" s="624"/>
      <c r="H12" s="61"/>
      <c r="I12" s="61"/>
      <c r="J12" s="61"/>
    </row>
    <row r="13" spans="1:18">
      <c r="A13" s="669" t="s">
        <v>136</v>
      </c>
      <c r="B13" s="669"/>
      <c r="C13" s="610">
        <v>25000</v>
      </c>
      <c r="D13" s="62"/>
      <c r="E13" s="624"/>
      <c r="F13" s="624"/>
      <c r="G13" s="624"/>
      <c r="H13" s="61"/>
      <c r="I13" s="61"/>
      <c r="J13" s="61"/>
    </row>
    <row r="14" spans="1:18">
      <c r="A14" s="983" t="s">
        <v>137</v>
      </c>
      <c r="B14" s="984"/>
      <c r="C14" s="610">
        <v>25000</v>
      </c>
      <c r="D14" s="62"/>
      <c r="E14" s="624"/>
      <c r="F14" s="624"/>
      <c r="G14" s="624"/>
      <c r="H14" s="61"/>
      <c r="I14" s="61"/>
      <c r="J14" s="61"/>
    </row>
    <row r="15" spans="1:18">
      <c r="A15" s="983" t="s">
        <v>14</v>
      </c>
      <c r="B15" s="984"/>
      <c r="C15" s="610">
        <v>25000</v>
      </c>
      <c r="D15" s="62"/>
      <c r="E15" s="624"/>
      <c r="F15" s="624"/>
      <c r="G15" s="624"/>
      <c r="H15" s="61"/>
      <c r="I15" s="61"/>
      <c r="J15" s="61"/>
    </row>
    <row r="16" spans="1:18">
      <c r="A16" s="983" t="s">
        <v>15</v>
      </c>
      <c r="B16" s="984"/>
      <c r="C16" s="610">
        <v>25000</v>
      </c>
      <c r="D16" s="62"/>
      <c r="E16" s="624"/>
      <c r="F16" s="624"/>
      <c r="G16" s="624"/>
      <c r="H16" s="61"/>
      <c r="I16" s="61"/>
      <c r="J16" s="61"/>
    </row>
    <row r="17" spans="1:10">
      <c r="A17" s="983" t="s">
        <v>16</v>
      </c>
      <c r="B17" s="984"/>
      <c r="C17" s="610">
        <v>25000</v>
      </c>
      <c r="D17" s="62"/>
      <c r="E17" s="624"/>
      <c r="F17" s="624"/>
      <c r="G17" s="624"/>
      <c r="H17" s="61"/>
      <c r="I17" s="61"/>
      <c r="J17" s="61"/>
    </row>
    <row r="18" spans="1:10">
      <c r="A18" s="983" t="s">
        <v>17</v>
      </c>
      <c r="B18" s="984"/>
      <c r="C18" s="610">
        <v>25000</v>
      </c>
      <c r="D18" s="62"/>
      <c r="E18" s="624"/>
      <c r="F18" s="624"/>
      <c r="G18" s="624"/>
      <c r="H18" s="61"/>
      <c r="I18" s="61"/>
      <c r="J18" s="61"/>
    </row>
    <row r="19" spans="1:10" s="621" customFormat="1" ht="23.25" customHeight="1">
      <c r="A19" s="983" t="s">
        <v>121</v>
      </c>
      <c r="B19" s="984"/>
      <c r="C19" s="610">
        <v>25000</v>
      </c>
      <c r="D19" s="612"/>
      <c r="E19" s="61"/>
      <c r="F19" s="61"/>
      <c r="G19" s="61"/>
      <c r="H19" s="625"/>
      <c r="I19" s="625"/>
      <c r="J19" s="625"/>
    </row>
    <row r="20" spans="1:10" s="621" customFormat="1" ht="23.25" customHeight="1">
      <c r="A20" s="983" t="s">
        <v>123</v>
      </c>
      <c r="B20" s="984"/>
      <c r="C20" s="610">
        <v>500000</v>
      </c>
      <c r="D20" s="61"/>
      <c r="E20" s="61"/>
      <c r="F20" s="61"/>
      <c r="G20" s="626"/>
      <c r="H20" s="625"/>
      <c r="I20" s="612"/>
      <c r="J20" s="612"/>
    </row>
    <row r="21" spans="1:10" s="621" customFormat="1" ht="23.25" customHeight="1">
      <c r="A21" s="983" t="s">
        <v>124</v>
      </c>
      <c r="B21" s="984"/>
      <c r="C21" s="610">
        <v>500000</v>
      </c>
      <c r="D21" s="61"/>
      <c r="E21" s="61"/>
      <c r="F21" s="61"/>
      <c r="G21" s="626"/>
      <c r="H21" s="625"/>
      <c r="I21" s="612"/>
      <c r="J21" s="612"/>
    </row>
    <row r="22" spans="1:10" s="621" customFormat="1" ht="23.25" customHeight="1">
      <c r="A22" s="983" t="s">
        <v>125</v>
      </c>
      <c r="B22" s="984"/>
      <c r="C22" s="550">
        <v>50000</v>
      </c>
      <c r="D22" s="61"/>
      <c r="E22" s="61"/>
      <c r="F22" s="61"/>
      <c r="G22" s="626"/>
      <c r="H22" s="625"/>
      <c r="I22" s="612"/>
      <c r="J22" s="612"/>
    </row>
    <row r="23" spans="1:10" s="621" customFormat="1" ht="23.25" customHeight="1">
      <c r="A23" s="983" t="s">
        <v>126</v>
      </c>
      <c r="B23" s="984"/>
      <c r="C23" s="550">
        <v>300000</v>
      </c>
      <c r="D23" s="61"/>
      <c r="E23" s="61"/>
      <c r="F23" s="61"/>
      <c r="G23" s="626"/>
      <c r="H23" s="625"/>
      <c r="I23" s="612"/>
      <c r="J23" s="612"/>
    </row>
    <row r="24" spans="1:10" s="621" customFormat="1" ht="45.75" customHeight="1">
      <c r="A24" s="983" t="s">
        <v>357</v>
      </c>
      <c r="B24" s="984"/>
      <c r="C24" s="610">
        <v>500000</v>
      </c>
      <c r="D24" s="61"/>
      <c r="E24" s="61"/>
      <c r="F24" s="61"/>
      <c r="G24" s="626"/>
      <c r="H24" s="625"/>
      <c r="I24" s="612"/>
      <c r="J24" s="612"/>
    </row>
    <row r="25" spans="1:10" ht="23.25" customHeight="1">
      <c r="A25" s="983" t="s">
        <v>128</v>
      </c>
      <c r="B25" s="984"/>
      <c r="C25" s="610">
        <v>500000</v>
      </c>
      <c r="D25" s="61"/>
      <c r="E25" s="61"/>
      <c r="F25" s="61"/>
      <c r="G25" s="626"/>
      <c r="H25" s="611"/>
      <c r="I25" s="611"/>
      <c r="J25" s="62"/>
    </row>
    <row r="26" spans="1:10" s="613" customFormat="1" ht="23.25" customHeight="1">
      <c r="A26" s="1047" t="s">
        <v>658</v>
      </c>
      <c r="B26" s="1048"/>
      <c r="C26" s="610">
        <v>25000</v>
      </c>
      <c r="D26" s="61"/>
      <c r="E26" s="61"/>
      <c r="F26" s="61"/>
      <c r="G26" s="614"/>
      <c r="H26" s="611"/>
      <c r="I26" s="612"/>
      <c r="J26" s="612"/>
    </row>
    <row r="27" spans="1:10" s="613" customFormat="1" ht="23.25" customHeight="1">
      <c r="A27" s="983" t="s">
        <v>659</v>
      </c>
      <c r="B27" s="1046"/>
      <c r="C27" s="610">
        <v>500000</v>
      </c>
      <c r="D27" s="61"/>
      <c r="E27" s="61"/>
      <c r="F27" s="61"/>
      <c r="G27" s="615"/>
      <c r="H27" s="612"/>
      <c r="I27" s="612"/>
      <c r="J27" s="612"/>
    </row>
    <row r="28" spans="1:10" s="613" customFormat="1" ht="23.25" customHeight="1">
      <c r="A28" s="983" t="s">
        <v>660</v>
      </c>
      <c r="B28" s="1046"/>
      <c r="C28" s="610">
        <v>500000</v>
      </c>
      <c r="D28" s="61"/>
      <c r="E28" s="61"/>
      <c r="F28" s="61"/>
      <c r="G28" s="615"/>
      <c r="H28" s="612"/>
      <c r="I28" s="612"/>
      <c r="J28" s="612"/>
    </row>
    <row r="29" spans="1:10" s="613" customFormat="1" ht="23.25" customHeight="1">
      <c r="A29" s="983" t="s">
        <v>661</v>
      </c>
      <c r="B29" s="1046"/>
      <c r="C29" s="610">
        <v>500000</v>
      </c>
      <c r="D29" s="61"/>
      <c r="E29" s="61"/>
      <c r="F29" s="61"/>
      <c r="G29" s="615"/>
      <c r="H29" s="612"/>
      <c r="I29" s="612"/>
      <c r="J29" s="612"/>
    </row>
    <row r="30" spans="1:10" s="613" customFormat="1">
      <c r="A30" s="983" t="s">
        <v>662</v>
      </c>
      <c r="B30" s="1046"/>
      <c r="C30" s="610">
        <v>500000</v>
      </c>
      <c r="D30" s="612"/>
      <c r="E30" s="612"/>
      <c r="F30" s="612"/>
      <c r="G30" s="615"/>
      <c r="H30" s="612"/>
      <c r="I30" s="612"/>
      <c r="J30" s="612"/>
    </row>
    <row r="31" spans="1:10" s="613" customFormat="1">
      <c r="A31" s="983" t="s">
        <v>663</v>
      </c>
      <c r="B31" s="1046"/>
      <c r="C31" s="616"/>
      <c r="D31" s="612"/>
      <c r="E31" s="612"/>
      <c r="F31" s="612"/>
      <c r="G31" s="615"/>
      <c r="H31" s="612"/>
      <c r="I31" s="612"/>
      <c r="J31" s="612"/>
    </row>
    <row r="32" spans="1:10">
      <c r="A32" s="1045" t="s">
        <v>2</v>
      </c>
      <c r="B32" s="1045"/>
      <c r="C32" s="551">
        <v>650000</v>
      </c>
      <c r="D32" s="627"/>
      <c r="E32" s="627"/>
      <c r="F32" s="627"/>
      <c r="G32" s="627"/>
      <c r="H32" s="627"/>
      <c r="I32" s="627"/>
      <c r="J32" s="627"/>
    </row>
  </sheetData>
  <mergeCells count="39">
    <mergeCell ref="A11:B11"/>
    <mergeCell ref="A18:B18"/>
    <mergeCell ref="A19:B19"/>
    <mergeCell ref="A1:A2"/>
    <mergeCell ref="A6:B6"/>
    <mergeCell ref="A7:B7"/>
    <mergeCell ref="A16:B16"/>
    <mergeCell ref="A24:B24"/>
    <mergeCell ref="A25:B25"/>
    <mergeCell ref="A13:B13"/>
    <mergeCell ref="A14:B14"/>
    <mergeCell ref="A15:B15"/>
    <mergeCell ref="A32:B32"/>
    <mergeCell ref="A29:B29"/>
    <mergeCell ref="A30:B30"/>
    <mergeCell ref="A8:B8"/>
    <mergeCell ref="A9:B9"/>
    <mergeCell ref="A10:B10"/>
    <mergeCell ref="A17:B17"/>
    <mergeCell ref="A31:B31"/>
    <mergeCell ref="A26:B26"/>
    <mergeCell ref="A27:B27"/>
    <mergeCell ref="A28:B28"/>
    <mergeCell ref="A21:B21"/>
    <mergeCell ref="A22:B22"/>
    <mergeCell ref="A20:B20"/>
    <mergeCell ref="A12:B12"/>
    <mergeCell ref="A23:B23"/>
    <mergeCell ref="I1:J1"/>
    <mergeCell ref="I2:J2"/>
    <mergeCell ref="I4:I5"/>
    <mergeCell ref="J4:J5"/>
    <mergeCell ref="C4:C5"/>
    <mergeCell ref="A3:H3"/>
    <mergeCell ref="A4:B5"/>
    <mergeCell ref="D4:F4"/>
    <mergeCell ref="G4:G5"/>
    <mergeCell ref="H4:H5"/>
    <mergeCell ref="B1:H2"/>
  </mergeCells>
  <hyperlinks>
    <hyperlink ref="K1" location="สารบัญ!A1" display="ลิงค์กลับ"/>
  </hyperlinks>
  <printOptions horizontalCentered="1"/>
  <pageMargins left="0.511811023622047" right="0.511811023622047" top="0.59055118110236204" bottom="0.59055118110236204" header="0.31496062992126" footer="0.31496062992126"/>
  <pageSetup paperSize="9" scale="50" fitToHeight="15" orientation="portrait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I2</xm:sqref>
        </x14:dataValidation>
      </x14:dataValidations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N19"/>
  <sheetViews>
    <sheetView view="pageBreakPreview" zoomScale="85" zoomScaleSheetLayoutView="85" workbookViewId="0">
      <selection activeCell="G1" sqref="G1"/>
    </sheetView>
  </sheetViews>
  <sheetFormatPr defaultRowHeight="23.25"/>
  <cols>
    <col min="1" max="1" width="13.375" style="7" customWidth="1"/>
    <col min="2" max="2" width="14.625" style="7" customWidth="1"/>
    <col min="3" max="3" width="48.125" style="7" customWidth="1"/>
    <col min="4" max="4" width="23.625" style="7" customWidth="1"/>
    <col min="5" max="6" width="20.375" style="7" customWidth="1"/>
    <col min="7" max="16384" width="9" style="7"/>
  </cols>
  <sheetData>
    <row r="1" spans="1:14" s="350" customFormat="1" ht="26.25">
      <c r="A1" s="651" t="s">
        <v>0</v>
      </c>
      <c r="B1" s="347" t="s">
        <v>620</v>
      </c>
      <c r="C1" s="348"/>
      <c r="D1" s="348"/>
      <c r="E1" s="648" t="s">
        <v>430</v>
      </c>
      <c r="F1" s="648"/>
      <c r="G1" s="566" t="s">
        <v>611</v>
      </c>
      <c r="H1" s="359"/>
      <c r="I1" s="359"/>
      <c r="J1" s="359"/>
      <c r="K1" s="359"/>
      <c r="L1" s="359"/>
      <c r="M1" s="359"/>
      <c r="N1" s="359"/>
    </row>
    <row r="2" spans="1:14" s="350" customFormat="1" ht="26.25">
      <c r="A2" s="651"/>
      <c r="B2" s="352"/>
      <c r="C2" s="353"/>
      <c r="D2" s="353"/>
      <c r="E2" s="649" t="s">
        <v>418</v>
      </c>
      <c r="F2" s="649"/>
      <c r="G2" s="359"/>
      <c r="H2" s="359"/>
      <c r="I2" s="359"/>
      <c r="J2" s="359"/>
      <c r="K2" s="359"/>
      <c r="L2" s="359"/>
      <c r="M2" s="359"/>
      <c r="N2" s="359"/>
    </row>
    <row r="3" spans="1:14" s="1" customFormat="1">
      <c r="A3" s="929"/>
      <c r="B3" s="930"/>
      <c r="C3" s="930"/>
      <c r="D3" s="930"/>
      <c r="E3" s="930"/>
      <c r="F3" s="930"/>
    </row>
    <row r="4" spans="1:14" s="2" customFormat="1" ht="23.25" customHeight="1">
      <c r="A4" s="662" t="s">
        <v>3</v>
      </c>
      <c r="B4" s="663"/>
      <c r="C4" s="666" t="s">
        <v>657</v>
      </c>
      <c r="D4" s="774" t="s">
        <v>595</v>
      </c>
      <c r="E4" s="774"/>
      <c r="F4" s="774"/>
    </row>
    <row r="5" spans="1:14" s="2" customFormat="1">
      <c r="A5" s="664"/>
      <c r="B5" s="665"/>
      <c r="C5" s="667"/>
      <c r="D5" s="584" t="s">
        <v>119</v>
      </c>
      <c r="E5" s="584" t="s">
        <v>120</v>
      </c>
      <c r="F5" s="584" t="s">
        <v>2</v>
      </c>
    </row>
    <row r="6" spans="1:14" s="1" customFormat="1">
      <c r="A6" s="806"/>
      <c r="B6" s="806"/>
      <c r="C6" s="550"/>
      <c r="D6" s="5"/>
      <c r="E6" s="240"/>
      <c r="F6" s="240"/>
    </row>
    <row r="7" spans="1:14" s="1" customFormat="1">
      <c r="A7" s="806"/>
      <c r="B7" s="806"/>
      <c r="C7" s="550"/>
      <c r="D7" s="5"/>
      <c r="E7" s="240"/>
      <c r="F7" s="240"/>
    </row>
    <row r="8" spans="1:14" s="1" customFormat="1">
      <c r="A8" s="806"/>
      <c r="B8" s="806"/>
      <c r="C8" s="550"/>
      <c r="D8" s="5"/>
      <c r="E8" s="240"/>
      <c r="F8" s="240"/>
    </row>
    <row r="9" spans="1:14" s="1" customFormat="1">
      <c r="A9" s="806"/>
      <c r="B9" s="806"/>
      <c r="C9" s="550"/>
      <c r="D9" s="5"/>
      <c r="E9" s="240"/>
      <c r="F9" s="240"/>
    </row>
    <row r="10" spans="1:14" s="1" customFormat="1">
      <c r="A10" s="806"/>
      <c r="B10" s="806"/>
      <c r="C10" s="550"/>
      <c r="D10" s="5"/>
      <c r="E10" s="240"/>
      <c r="F10" s="240"/>
    </row>
    <row r="11" spans="1:14">
      <c r="A11" s="806"/>
      <c r="B11" s="806"/>
      <c r="C11" s="550"/>
      <c r="D11" s="10"/>
      <c r="E11" s="240"/>
      <c r="F11" s="240"/>
    </row>
    <row r="12" spans="1:14">
      <c r="A12" s="806"/>
      <c r="B12" s="806"/>
      <c r="C12" s="550"/>
      <c r="D12" s="10"/>
      <c r="E12" s="240"/>
      <c r="F12" s="240"/>
    </row>
    <row r="13" spans="1:14">
      <c r="A13" s="806"/>
      <c r="B13" s="806"/>
      <c r="C13" s="550"/>
      <c r="D13" s="10"/>
      <c r="E13" s="240"/>
      <c r="F13" s="240"/>
    </row>
    <row r="14" spans="1:14">
      <c r="A14" s="660"/>
      <c r="B14" s="661"/>
      <c r="C14" s="550"/>
      <c r="D14" s="10"/>
      <c r="E14" s="240"/>
      <c r="F14" s="240"/>
    </row>
    <row r="15" spans="1:14">
      <c r="A15" s="660"/>
      <c r="B15" s="661"/>
      <c r="C15" s="550"/>
      <c r="D15" s="10"/>
      <c r="E15" s="240"/>
      <c r="F15" s="240"/>
    </row>
    <row r="16" spans="1:14">
      <c r="A16" s="660"/>
      <c r="B16" s="661"/>
      <c r="C16" s="550"/>
      <c r="D16" s="10"/>
      <c r="E16" s="240"/>
      <c r="F16" s="240"/>
    </row>
    <row r="17" spans="1:6">
      <c r="A17" s="660"/>
      <c r="B17" s="661"/>
      <c r="C17" s="550"/>
      <c r="D17" s="10"/>
      <c r="E17" s="240"/>
      <c r="F17" s="240"/>
    </row>
    <row r="18" spans="1:6">
      <c r="A18" s="660"/>
      <c r="B18" s="661"/>
      <c r="C18" s="550"/>
      <c r="D18" s="10"/>
      <c r="E18" s="240"/>
      <c r="F18" s="240"/>
    </row>
    <row r="19" spans="1:6" s="1" customFormat="1" ht="23.25" customHeight="1">
      <c r="A19" s="1034"/>
      <c r="B19" s="1035"/>
      <c r="C19" s="550"/>
      <c r="D19" s="5"/>
      <c r="E19" s="3"/>
      <c r="F19" s="3"/>
    </row>
  </sheetData>
  <mergeCells count="21">
    <mergeCell ref="E1:F1"/>
    <mergeCell ref="E2:F2"/>
    <mergeCell ref="A3:F3"/>
    <mergeCell ref="A4:B5"/>
    <mergeCell ref="C4:C5"/>
    <mergeCell ref="D4:F4"/>
    <mergeCell ref="A6:B6"/>
    <mergeCell ref="A7:B7"/>
    <mergeCell ref="A8:B8"/>
    <mergeCell ref="A9:B9"/>
    <mergeCell ref="A1:A2"/>
    <mergeCell ref="A16:B16"/>
    <mergeCell ref="A17:B17"/>
    <mergeCell ref="A18:B18"/>
    <mergeCell ref="A19:B19"/>
    <mergeCell ref="A10:B10"/>
    <mergeCell ref="A11:B11"/>
    <mergeCell ref="A12:B12"/>
    <mergeCell ref="A13:B13"/>
    <mergeCell ref="A14:B14"/>
    <mergeCell ref="A15:B15"/>
  </mergeCells>
  <hyperlinks>
    <hyperlink ref="G1" location="สารบัญ!A1" display="ลิงค์กลับ"/>
  </hyperlinks>
  <printOptions horizontalCentered="1"/>
  <pageMargins left="0.511811023622047" right="0.511811023622047" top="0.59055118110236204" bottom="0.59055118110236204" header="0.31496062992126" footer="0.31496062992126"/>
  <pageSetup paperSize="9" scale="50" fitToHeight="15" orientation="portrait" r:id="rId1"/>
  <headerFooter>
    <oddFooter>&amp;LFM-ME - 03&amp;R&amp;P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E2</xm:sqref>
        </x14:dataValidation>
      </x14:dataValidations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9" sqref="F29"/>
    </sheetView>
  </sheetViews>
  <sheetFormatPr defaultRowHeight="14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</sheetPr>
  <dimension ref="A1:E21"/>
  <sheetViews>
    <sheetView view="pageBreakPreview" zoomScale="70" zoomScaleNormal="80" zoomScaleSheetLayoutView="70" workbookViewId="0">
      <selection activeCell="I18" sqref="I18"/>
    </sheetView>
  </sheetViews>
  <sheetFormatPr defaultRowHeight="21"/>
  <cols>
    <col min="1" max="1" width="7.75" style="279" customWidth="1"/>
    <col min="2" max="2" width="41.5" style="279" customWidth="1"/>
    <col min="3" max="4" width="40.625" style="279" customWidth="1"/>
    <col min="5" max="16384" width="9" style="279"/>
  </cols>
  <sheetData>
    <row r="1" spans="1:5" s="350" customFormat="1" ht="26.25">
      <c r="A1" s="671" t="s">
        <v>0</v>
      </c>
      <c r="B1" s="654" t="s">
        <v>368</v>
      </c>
      <c r="C1" s="656"/>
      <c r="D1" s="552" t="s">
        <v>430</v>
      </c>
      <c r="E1" s="566" t="s">
        <v>611</v>
      </c>
    </row>
    <row r="2" spans="1:5" s="350" customFormat="1" ht="26.25">
      <c r="A2" s="672"/>
      <c r="B2" s="657"/>
      <c r="C2" s="659"/>
      <c r="D2" s="554" t="s">
        <v>418</v>
      </c>
    </row>
    <row r="3" spans="1:5">
      <c r="A3" s="670" t="s">
        <v>438</v>
      </c>
      <c r="B3" s="670"/>
      <c r="C3" s="670"/>
      <c r="D3" s="670"/>
    </row>
    <row r="4" spans="1:5" s="282" customFormat="1" ht="21" customHeight="1">
      <c r="A4" s="280" t="s">
        <v>167</v>
      </c>
      <c r="B4" s="281" t="s">
        <v>386</v>
      </c>
      <c r="C4" s="281" t="s">
        <v>431</v>
      </c>
      <c r="D4" s="281" t="s">
        <v>388</v>
      </c>
    </row>
    <row r="5" spans="1:5" s="284" customFormat="1" ht="84">
      <c r="A5" s="283">
        <v>1</v>
      </c>
      <c r="B5" s="291" t="s">
        <v>387</v>
      </c>
      <c r="C5" s="291"/>
      <c r="D5" s="285"/>
    </row>
    <row r="6" spans="1:5" s="284" customFormat="1" ht="84">
      <c r="A6" s="283">
        <v>2</v>
      </c>
      <c r="B6" s="292" t="s">
        <v>389</v>
      </c>
      <c r="C6" s="292"/>
      <c r="D6" s="285"/>
    </row>
    <row r="7" spans="1:5" s="284" customFormat="1" ht="105">
      <c r="A7" s="283">
        <v>3</v>
      </c>
      <c r="B7" s="292" t="s">
        <v>390</v>
      </c>
      <c r="C7" s="292"/>
      <c r="D7" s="285"/>
    </row>
    <row r="8" spans="1:5" s="284" customFormat="1" ht="42">
      <c r="A8" s="283">
        <v>4</v>
      </c>
      <c r="B8" s="292" t="s">
        <v>391</v>
      </c>
      <c r="C8" s="292"/>
      <c r="D8" s="285"/>
    </row>
    <row r="9" spans="1:5" s="284" customFormat="1" ht="42">
      <c r="A9" s="599">
        <v>4</v>
      </c>
      <c r="B9" s="591" t="s">
        <v>391</v>
      </c>
      <c r="C9" s="591"/>
      <c r="D9" s="592"/>
    </row>
    <row r="10" spans="1:5" s="284" customFormat="1">
      <c r="A10" s="600"/>
      <c r="B10" s="593" t="s">
        <v>644</v>
      </c>
      <c r="C10" s="594"/>
      <c r="D10" s="595"/>
    </row>
    <row r="11" spans="1:5" s="284" customFormat="1">
      <c r="A11" s="600"/>
      <c r="B11" s="593" t="s">
        <v>645</v>
      </c>
      <c r="C11" s="594"/>
      <c r="D11" s="595"/>
    </row>
    <row r="12" spans="1:5" s="284" customFormat="1">
      <c r="A12" s="600"/>
      <c r="B12" s="593" t="s">
        <v>646</v>
      </c>
      <c r="C12" s="594"/>
      <c r="D12" s="595"/>
    </row>
    <row r="13" spans="1:5" s="284" customFormat="1">
      <c r="A13" s="600"/>
      <c r="B13" s="593" t="s">
        <v>647</v>
      </c>
      <c r="C13" s="594"/>
      <c r="D13" s="595"/>
    </row>
    <row r="14" spans="1:5" s="284" customFormat="1">
      <c r="A14" s="600"/>
      <c r="B14" s="593" t="s">
        <v>648</v>
      </c>
      <c r="C14" s="594"/>
      <c r="D14" s="595"/>
    </row>
    <row r="15" spans="1:5" s="284" customFormat="1">
      <c r="A15" s="600"/>
      <c r="B15" s="593" t="s">
        <v>649</v>
      </c>
      <c r="C15" s="594"/>
      <c r="D15" s="595"/>
    </row>
    <row r="16" spans="1:5" s="284" customFormat="1">
      <c r="A16" s="600"/>
      <c r="B16" s="593" t="s">
        <v>650</v>
      </c>
      <c r="C16" s="594"/>
      <c r="D16" s="595"/>
    </row>
    <row r="17" spans="1:4" s="284" customFormat="1">
      <c r="A17" s="600"/>
      <c r="B17" s="593" t="s">
        <v>651</v>
      </c>
      <c r="C17" s="594"/>
      <c r="D17" s="595"/>
    </row>
    <row r="18" spans="1:4" s="284" customFormat="1">
      <c r="A18" s="600"/>
      <c r="B18" s="593" t="s">
        <v>652</v>
      </c>
      <c r="C18" s="594"/>
      <c r="D18" s="595"/>
    </row>
    <row r="19" spans="1:4" s="284" customFormat="1">
      <c r="A19" s="601"/>
      <c r="B19" s="596" t="s">
        <v>653</v>
      </c>
      <c r="C19" s="597"/>
      <c r="D19" s="598"/>
    </row>
    <row r="20" spans="1:4" s="284" customFormat="1" ht="57" customHeight="1">
      <c r="A20" s="283">
        <v>5</v>
      </c>
      <c r="B20" s="292" t="s">
        <v>392</v>
      </c>
      <c r="C20" s="292"/>
      <c r="D20" s="285"/>
    </row>
    <row r="21" spans="1:4">
      <c r="D21" s="286"/>
    </row>
  </sheetData>
  <mergeCells count="3">
    <mergeCell ref="A3:D3"/>
    <mergeCell ref="A1:A2"/>
    <mergeCell ref="B1:C2"/>
  </mergeCells>
  <hyperlinks>
    <hyperlink ref="E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97" fitToHeight="15" orientation="landscape" r:id="rId1"/>
  <headerFooter>
    <oddFooter>&amp;LFM-ME - 03&amp;R&amp;P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D2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</sheetPr>
  <dimension ref="A1:E20"/>
  <sheetViews>
    <sheetView view="pageBreakPreview" topLeftCell="A10" zoomScale="70" zoomScaleNormal="80" zoomScaleSheetLayoutView="70" workbookViewId="0">
      <selection activeCell="A8" sqref="A8:XFD18"/>
    </sheetView>
  </sheetViews>
  <sheetFormatPr defaultRowHeight="21"/>
  <cols>
    <col min="1" max="1" width="7.75" style="279" customWidth="1"/>
    <col min="2" max="2" width="41.5" style="279" customWidth="1"/>
    <col min="3" max="4" width="40.625" style="279" customWidth="1"/>
    <col min="5" max="16384" width="9" style="279"/>
  </cols>
  <sheetData>
    <row r="1" spans="1:5" s="350" customFormat="1" ht="26.25">
      <c r="A1" s="651" t="s">
        <v>0</v>
      </c>
      <c r="B1" s="654" t="s">
        <v>368</v>
      </c>
      <c r="C1" s="656"/>
      <c r="D1" s="357" t="s">
        <v>430</v>
      </c>
      <c r="E1" s="566" t="s">
        <v>611</v>
      </c>
    </row>
    <row r="2" spans="1:5" s="350" customFormat="1" ht="26.25">
      <c r="A2" s="651"/>
      <c r="B2" s="657"/>
      <c r="C2" s="659"/>
      <c r="D2" s="358" t="s">
        <v>418</v>
      </c>
    </row>
    <row r="3" spans="1:5">
      <c r="A3" s="670" t="s">
        <v>438</v>
      </c>
      <c r="B3" s="670"/>
      <c r="C3" s="670"/>
      <c r="D3" s="670"/>
    </row>
    <row r="4" spans="1:5" s="282" customFormat="1" ht="21" customHeight="1">
      <c r="A4" s="280" t="s">
        <v>167</v>
      </c>
      <c r="B4" s="281" t="s">
        <v>386</v>
      </c>
      <c r="C4" s="281" t="s">
        <v>431</v>
      </c>
      <c r="D4" s="281" t="s">
        <v>388</v>
      </c>
    </row>
    <row r="5" spans="1:5" s="284" customFormat="1" ht="84">
      <c r="A5" s="283">
        <v>1</v>
      </c>
      <c r="B5" s="291" t="s">
        <v>654</v>
      </c>
      <c r="C5" s="291"/>
      <c r="D5" s="285"/>
    </row>
    <row r="6" spans="1:5" s="284" customFormat="1" ht="84">
      <c r="A6" s="283">
        <v>2</v>
      </c>
      <c r="B6" s="292" t="s">
        <v>655</v>
      </c>
      <c r="C6" s="292"/>
      <c r="D6" s="285"/>
    </row>
    <row r="7" spans="1:5" s="284" customFormat="1" ht="105">
      <c r="A7" s="283">
        <v>3</v>
      </c>
      <c r="B7" s="292" t="s">
        <v>656</v>
      </c>
      <c r="C7" s="292"/>
      <c r="D7" s="285"/>
    </row>
    <row r="8" spans="1:5" s="284" customFormat="1" ht="42">
      <c r="A8" s="599">
        <v>4</v>
      </c>
      <c r="B8" s="591" t="s">
        <v>391</v>
      </c>
      <c r="C8" s="591"/>
      <c r="D8" s="592"/>
    </row>
    <row r="9" spans="1:5" s="284" customFormat="1">
      <c r="A9" s="600"/>
      <c r="B9" s="593" t="s">
        <v>644</v>
      </c>
      <c r="C9" s="594"/>
      <c r="D9" s="595"/>
    </row>
    <row r="10" spans="1:5" s="284" customFormat="1">
      <c r="A10" s="600"/>
      <c r="B10" s="593" t="s">
        <v>645</v>
      </c>
      <c r="C10" s="594"/>
      <c r="D10" s="595"/>
    </row>
    <row r="11" spans="1:5" s="284" customFormat="1">
      <c r="A11" s="600"/>
      <c r="B11" s="593" t="s">
        <v>646</v>
      </c>
      <c r="C11" s="594"/>
      <c r="D11" s="595"/>
    </row>
    <row r="12" spans="1:5" s="284" customFormat="1">
      <c r="A12" s="600"/>
      <c r="B12" s="593" t="s">
        <v>647</v>
      </c>
      <c r="C12" s="594"/>
      <c r="D12" s="595"/>
    </row>
    <row r="13" spans="1:5" s="284" customFormat="1">
      <c r="A13" s="600"/>
      <c r="B13" s="593" t="s">
        <v>648</v>
      </c>
      <c r="C13" s="594"/>
      <c r="D13" s="595"/>
    </row>
    <row r="14" spans="1:5" s="284" customFormat="1">
      <c r="A14" s="600"/>
      <c r="B14" s="593" t="s">
        <v>649</v>
      </c>
      <c r="C14" s="594"/>
      <c r="D14" s="595"/>
    </row>
    <row r="15" spans="1:5" s="284" customFormat="1">
      <c r="A15" s="600"/>
      <c r="B15" s="593" t="s">
        <v>650</v>
      </c>
      <c r="C15" s="594"/>
      <c r="D15" s="595"/>
    </row>
    <row r="16" spans="1:5" s="284" customFormat="1">
      <c r="A16" s="600"/>
      <c r="B16" s="593" t="s">
        <v>651</v>
      </c>
      <c r="C16" s="594"/>
      <c r="D16" s="595"/>
    </row>
    <row r="17" spans="1:4" s="284" customFormat="1">
      <c r="A17" s="600"/>
      <c r="B17" s="593" t="s">
        <v>652</v>
      </c>
      <c r="C17" s="594"/>
      <c r="D17" s="595"/>
    </row>
    <row r="18" spans="1:4" s="284" customFormat="1">
      <c r="A18" s="601"/>
      <c r="B18" s="596" t="s">
        <v>653</v>
      </c>
      <c r="C18" s="597"/>
      <c r="D18" s="598"/>
    </row>
    <row r="19" spans="1:4" s="284" customFormat="1" ht="57" customHeight="1">
      <c r="A19" s="283">
        <v>5</v>
      </c>
      <c r="B19" s="292" t="s">
        <v>392</v>
      </c>
      <c r="C19" s="292"/>
      <c r="D19" s="285"/>
    </row>
    <row r="20" spans="1:4">
      <c r="D20" s="286"/>
    </row>
  </sheetData>
  <mergeCells count="3">
    <mergeCell ref="A1:A2"/>
    <mergeCell ref="B1:C2"/>
    <mergeCell ref="A3:D3"/>
  </mergeCells>
  <hyperlinks>
    <hyperlink ref="E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97" fitToHeight="15" orientation="landscape" r:id="rId1"/>
  <headerFooter>
    <oddFooter>&amp;LFM-ME - 03&amp;R&amp;P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D2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14"/>
  <sheetViews>
    <sheetView topLeftCell="A13" workbookViewId="0">
      <selection activeCell="B23" sqref="B23"/>
    </sheetView>
  </sheetViews>
  <sheetFormatPr defaultRowHeight="14.25"/>
  <cols>
    <col min="1" max="1" width="23.75" style="585" customWidth="1"/>
    <col min="2" max="2" width="48.875" style="585" customWidth="1"/>
    <col min="3" max="3" width="36.25" customWidth="1"/>
  </cols>
  <sheetData>
    <row r="1" spans="1:3" s="590" customFormat="1">
      <c r="A1" s="589"/>
      <c r="B1" s="589"/>
    </row>
    <row r="2" spans="1:3" s="590" customFormat="1">
      <c r="A2" s="589"/>
      <c r="B2" s="589"/>
    </row>
    <row r="3" spans="1:3" s="590" customFormat="1">
      <c r="A3" s="589"/>
      <c r="B3" s="589"/>
    </row>
    <row r="4" spans="1:3" ht="21">
      <c r="A4" s="586" t="s">
        <v>621</v>
      </c>
      <c r="B4" s="586" t="s">
        <v>622</v>
      </c>
      <c r="C4" s="586" t="s">
        <v>641</v>
      </c>
    </row>
    <row r="5" spans="1:3" ht="126">
      <c r="A5" s="581" t="s">
        <v>623</v>
      </c>
      <c r="B5" s="581" t="s">
        <v>624</v>
      </c>
      <c r="C5" s="587"/>
    </row>
    <row r="6" spans="1:3" ht="126">
      <c r="A6" s="581" t="s">
        <v>625</v>
      </c>
      <c r="B6" s="588" t="s">
        <v>642</v>
      </c>
      <c r="C6" s="587"/>
    </row>
    <row r="7" spans="1:3" ht="84">
      <c r="A7" s="581" t="s">
        <v>626</v>
      </c>
      <c r="B7" s="588" t="s">
        <v>643</v>
      </c>
      <c r="C7" s="587"/>
    </row>
    <row r="8" spans="1:3" ht="84">
      <c r="A8" s="581" t="s">
        <v>627</v>
      </c>
      <c r="B8" s="581" t="s">
        <v>628</v>
      </c>
      <c r="C8" s="587"/>
    </row>
    <row r="9" spans="1:3" ht="84">
      <c r="A9" s="581" t="s">
        <v>629</v>
      </c>
      <c r="B9" s="581" t="s">
        <v>630</v>
      </c>
      <c r="C9" s="587"/>
    </row>
    <row r="10" spans="1:3" ht="105">
      <c r="A10" s="581" t="s">
        <v>631</v>
      </c>
      <c r="B10" s="581" t="s">
        <v>632</v>
      </c>
      <c r="C10" s="587"/>
    </row>
    <row r="11" spans="1:3" ht="168">
      <c r="A11" s="581" t="s">
        <v>633</v>
      </c>
      <c r="B11" s="581" t="s">
        <v>634</v>
      </c>
      <c r="C11" s="587"/>
    </row>
    <row r="12" spans="1:3" ht="63">
      <c r="A12" s="581" t="s">
        <v>635</v>
      </c>
      <c r="B12" s="581" t="s">
        <v>636</v>
      </c>
      <c r="C12" s="587"/>
    </row>
    <row r="13" spans="1:3" ht="105">
      <c r="A13" s="581" t="s">
        <v>637</v>
      </c>
      <c r="B13" s="581" t="s">
        <v>638</v>
      </c>
      <c r="C13" s="587"/>
    </row>
    <row r="14" spans="1:3" ht="126">
      <c r="A14" s="581" t="s">
        <v>639</v>
      </c>
      <c r="B14" s="581" t="s">
        <v>640</v>
      </c>
      <c r="C14" s="587"/>
    </row>
  </sheetData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</sheetPr>
  <dimension ref="A1:V28"/>
  <sheetViews>
    <sheetView topLeftCell="A4" zoomScale="90" zoomScaleNormal="90" zoomScaleSheetLayoutView="85" workbookViewId="0">
      <selection activeCell="N14" sqref="N14"/>
    </sheetView>
  </sheetViews>
  <sheetFormatPr defaultRowHeight="19.5"/>
  <cols>
    <col min="1" max="1" width="13.375" style="269" customWidth="1"/>
    <col min="2" max="2" width="18.125" style="269" customWidth="1"/>
    <col min="3" max="3" width="9.375" style="269" customWidth="1"/>
    <col min="4" max="13" width="7.25" style="269" customWidth="1"/>
    <col min="14" max="14" width="9.625" style="269" customWidth="1"/>
    <col min="15" max="17" width="7.875" style="269" customWidth="1"/>
    <col min="18" max="21" width="12.125" style="269" customWidth="1"/>
    <col min="22" max="16384" width="9" style="269"/>
  </cols>
  <sheetData>
    <row r="1" spans="1:22" s="350" customFormat="1" ht="26.25">
      <c r="A1" s="651" t="s">
        <v>0</v>
      </c>
      <c r="B1" s="650" t="s">
        <v>369</v>
      </c>
      <c r="C1" s="650"/>
      <c r="D1" s="650"/>
      <c r="E1" s="650"/>
      <c r="F1" s="650"/>
      <c r="G1" s="650"/>
      <c r="H1" s="650"/>
      <c r="I1" s="650"/>
      <c r="J1" s="650"/>
      <c r="K1" s="650"/>
      <c r="L1" s="650"/>
      <c r="M1" s="650"/>
      <c r="N1" s="650"/>
      <c r="O1" s="650"/>
      <c r="P1" s="650"/>
      <c r="Q1" s="650"/>
      <c r="R1" s="650"/>
      <c r="S1" s="648" t="s">
        <v>430</v>
      </c>
      <c r="T1" s="648"/>
      <c r="U1" s="648"/>
      <c r="V1" s="566" t="s">
        <v>611</v>
      </c>
    </row>
    <row r="2" spans="1:22" s="350" customFormat="1" ht="26.25">
      <c r="A2" s="651"/>
      <c r="B2" s="650"/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50"/>
      <c r="O2" s="650"/>
      <c r="P2" s="650"/>
      <c r="Q2" s="650"/>
      <c r="R2" s="650"/>
      <c r="S2" s="691" t="s">
        <v>418</v>
      </c>
      <c r="T2" s="691"/>
      <c r="U2" s="691"/>
    </row>
    <row r="3" spans="1:22" s="262" customFormat="1">
      <c r="A3" s="673"/>
      <c r="B3" s="673"/>
      <c r="C3" s="673"/>
      <c r="D3" s="673"/>
      <c r="E3" s="673"/>
      <c r="F3" s="673"/>
      <c r="G3" s="673"/>
      <c r="H3" s="673"/>
      <c r="I3" s="673"/>
      <c r="J3" s="673"/>
      <c r="K3" s="673"/>
      <c r="L3" s="673"/>
      <c r="M3" s="673"/>
      <c r="N3" s="673"/>
      <c r="O3" s="288"/>
      <c r="P3" s="288"/>
      <c r="Q3" s="288"/>
      <c r="R3" s="288"/>
      <c r="S3" s="288"/>
      <c r="T3" s="288"/>
      <c r="U3" s="288"/>
    </row>
    <row r="4" spans="1:22" s="267" customFormat="1" ht="23.25" customHeight="1">
      <c r="A4" s="674" t="s">
        <v>3</v>
      </c>
      <c r="B4" s="675"/>
      <c r="C4" s="678" t="s">
        <v>1</v>
      </c>
      <c r="D4" s="680" t="s">
        <v>32</v>
      </c>
      <c r="E4" s="681"/>
      <c r="F4" s="681"/>
      <c r="G4" s="681"/>
      <c r="H4" s="675"/>
      <c r="I4" s="680" t="s">
        <v>36</v>
      </c>
      <c r="J4" s="681"/>
      <c r="K4" s="681"/>
      <c r="L4" s="681"/>
      <c r="M4" s="675"/>
      <c r="N4" s="682" t="s">
        <v>37</v>
      </c>
      <c r="O4" s="680" t="s">
        <v>149</v>
      </c>
      <c r="P4" s="681"/>
      <c r="Q4" s="681"/>
      <c r="R4" s="682" t="s">
        <v>37</v>
      </c>
      <c r="S4" s="682" t="s">
        <v>105</v>
      </c>
      <c r="T4" s="682" t="s">
        <v>150</v>
      </c>
      <c r="U4" s="682" t="s">
        <v>45</v>
      </c>
    </row>
    <row r="5" spans="1:22" s="267" customFormat="1">
      <c r="A5" s="676"/>
      <c r="B5" s="677"/>
      <c r="C5" s="679"/>
      <c r="D5" s="360" t="s">
        <v>33</v>
      </c>
      <c r="E5" s="360" t="s">
        <v>35</v>
      </c>
      <c r="F5" s="360" t="s">
        <v>34</v>
      </c>
      <c r="G5" s="360" t="s">
        <v>439</v>
      </c>
      <c r="H5" s="278" t="s">
        <v>2</v>
      </c>
      <c r="I5" s="360" t="s">
        <v>33</v>
      </c>
      <c r="J5" s="360" t="s">
        <v>35</v>
      </c>
      <c r="K5" s="360" t="s">
        <v>34</v>
      </c>
      <c r="L5" s="360" t="s">
        <v>439</v>
      </c>
      <c r="M5" s="278" t="s">
        <v>2</v>
      </c>
      <c r="N5" s="683"/>
      <c r="O5" s="360" t="s">
        <v>47</v>
      </c>
      <c r="P5" s="360" t="s">
        <v>48</v>
      </c>
      <c r="Q5" s="360" t="s">
        <v>49</v>
      </c>
      <c r="R5" s="683"/>
      <c r="S5" s="683"/>
      <c r="T5" s="683"/>
      <c r="U5" s="683"/>
    </row>
    <row r="6" spans="1:22" s="262" customFormat="1">
      <c r="A6" s="686" t="s">
        <v>5</v>
      </c>
      <c r="B6" s="687"/>
      <c r="C6" s="361" t="s">
        <v>370</v>
      </c>
      <c r="D6" s="362"/>
      <c r="E6" s="362"/>
      <c r="F6" s="363"/>
      <c r="G6" s="363"/>
      <c r="H6" s="602">
        <f>SUM(D6:G6)</f>
        <v>0</v>
      </c>
      <c r="I6" s="582"/>
      <c r="J6" s="582"/>
      <c r="K6" s="582"/>
      <c r="L6" s="582"/>
      <c r="M6" s="602">
        <f>SUM(I6:L6)</f>
        <v>0</v>
      </c>
      <c r="N6" s="603">
        <f>SUM(M6,H6)</f>
        <v>0</v>
      </c>
      <c r="O6" s="362"/>
      <c r="P6" s="362"/>
      <c r="Q6" s="363"/>
      <c r="R6" s="365">
        <f>SUM(O6:Q6)</f>
        <v>0</v>
      </c>
      <c r="S6" s="365" t="e">
        <f>(N6/R6)*100</f>
        <v>#DIV/0!</v>
      </c>
      <c r="T6" s="364"/>
      <c r="U6" s="364"/>
    </row>
    <row r="7" spans="1:22" s="262" customFormat="1">
      <c r="A7" s="686" t="s">
        <v>6</v>
      </c>
      <c r="B7" s="687"/>
      <c r="C7" s="361" t="s">
        <v>370</v>
      </c>
      <c r="D7" s="362"/>
      <c r="E7" s="362"/>
      <c r="F7" s="363"/>
      <c r="G7" s="363"/>
      <c r="H7" s="602">
        <f t="shared" ref="H7:H20" si="0">SUM(D7:G7)</f>
        <v>0</v>
      </c>
      <c r="I7" s="582"/>
      <c r="J7" s="582"/>
      <c r="K7" s="582"/>
      <c r="L7" s="582"/>
      <c r="M7" s="602">
        <f t="shared" ref="M7:M19" si="1">SUM(I7:L7)</f>
        <v>0</v>
      </c>
      <c r="N7" s="603">
        <f t="shared" ref="N7:N18" si="2">SUM(M7,H7)</f>
        <v>0</v>
      </c>
      <c r="O7" s="362"/>
      <c r="P7" s="362"/>
      <c r="Q7" s="363"/>
      <c r="R7" s="365">
        <f t="shared" ref="R7:R19" si="3">SUM(O7:Q7)</f>
        <v>0</v>
      </c>
      <c r="S7" s="365" t="e">
        <f t="shared" ref="S7:S19" si="4">(N7/R7)*100</f>
        <v>#DIV/0!</v>
      </c>
      <c r="T7" s="364"/>
      <c r="U7" s="364"/>
    </row>
    <row r="8" spans="1:22" s="262" customFormat="1">
      <c r="A8" s="686" t="s">
        <v>7</v>
      </c>
      <c r="B8" s="687"/>
      <c r="C8" s="361" t="s">
        <v>370</v>
      </c>
      <c r="D8" s="362"/>
      <c r="E8" s="362"/>
      <c r="F8" s="363"/>
      <c r="G8" s="363"/>
      <c r="H8" s="602">
        <f t="shared" si="0"/>
        <v>0</v>
      </c>
      <c r="I8" s="582"/>
      <c r="J8" s="582"/>
      <c r="K8" s="582"/>
      <c r="L8" s="582"/>
      <c r="M8" s="602">
        <f t="shared" si="1"/>
        <v>0</v>
      </c>
      <c r="N8" s="603">
        <f t="shared" si="2"/>
        <v>0</v>
      </c>
      <c r="O8" s="362"/>
      <c r="P8" s="362"/>
      <c r="Q8" s="363"/>
      <c r="R8" s="365">
        <f t="shared" si="3"/>
        <v>0</v>
      </c>
      <c r="S8" s="365" t="e">
        <f t="shared" si="4"/>
        <v>#DIV/0!</v>
      </c>
      <c r="T8" s="364"/>
      <c r="U8" s="364"/>
    </row>
    <row r="9" spans="1:22" s="262" customFormat="1">
      <c r="A9" s="686" t="s">
        <v>8</v>
      </c>
      <c r="B9" s="687"/>
      <c r="C9" s="361" t="s">
        <v>370</v>
      </c>
      <c r="D9" s="362"/>
      <c r="E9" s="362"/>
      <c r="F9" s="363"/>
      <c r="G9" s="363"/>
      <c r="H9" s="602">
        <f t="shared" si="0"/>
        <v>0</v>
      </c>
      <c r="I9" s="582"/>
      <c r="J9" s="582"/>
      <c r="K9" s="582"/>
      <c r="L9" s="582"/>
      <c r="M9" s="602">
        <f t="shared" si="1"/>
        <v>0</v>
      </c>
      <c r="N9" s="603">
        <f t="shared" si="2"/>
        <v>0</v>
      </c>
      <c r="O9" s="362"/>
      <c r="P9" s="362"/>
      <c r="Q9" s="363"/>
      <c r="R9" s="365">
        <f t="shared" si="3"/>
        <v>0</v>
      </c>
      <c r="S9" s="365" t="e">
        <f t="shared" si="4"/>
        <v>#DIV/0!</v>
      </c>
      <c r="T9" s="364"/>
      <c r="U9" s="364"/>
    </row>
    <row r="10" spans="1:22" s="262" customFormat="1">
      <c r="A10" s="686" t="s">
        <v>9</v>
      </c>
      <c r="B10" s="687"/>
      <c r="C10" s="361" t="s">
        <v>370</v>
      </c>
      <c r="D10" s="362"/>
      <c r="E10" s="362"/>
      <c r="F10" s="363"/>
      <c r="G10" s="363"/>
      <c r="H10" s="602">
        <f t="shared" si="0"/>
        <v>0</v>
      </c>
      <c r="I10" s="582"/>
      <c r="J10" s="582"/>
      <c r="K10" s="582"/>
      <c r="L10" s="582"/>
      <c r="M10" s="602">
        <f t="shared" si="1"/>
        <v>0</v>
      </c>
      <c r="N10" s="603">
        <f t="shared" si="2"/>
        <v>0</v>
      </c>
      <c r="O10" s="362"/>
      <c r="P10" s="362"/>
      <c r="Q10" s="363"/>
      <c r="R10" s="365">
        <f t="shared" si="3"/>
        <v>0</v>
      </c>
      <c r="S10" s="365" t="e">
        <f t="shared" si="4"/>
        <v>#DIV/0!</v>
      </c>
      <c r="T10" s="364"/>
      <c r="U10" s="364"/>
    </row>
    <row r="11" spans="1:22">
      <c r="A11" s="686" t="s">
        <v>10</v>
      </c>
      <c r="B11" s="687"/>
      <c r="C11" s="361" t="s">
        <v>370</v>
      </c>
      <c r="D11" s="362"/>
      <c r="E11" s="362"/>
      <c r="F11" s="363"/>
      <c r="G11" s="363"/>
      <c r="H11" s="602">
        <f t="shared" si="0"/>
        <v>0</v>
      </c>
      <c r="I11" s="582"/>
      <c r="J11" s="582"/>
      <c r="K11" s="582"/>
      <c r="L11" s="582"/>
      <c r="M11" s="602">
        <f t="shared" si="1"/>
        <v>0</v>
      </c>
      <c r="N11" s="603">
        <f t="shared" si="2"/>
        <v>0</v>
      </c>
      <c r="O11" s="362"/>
      <c r="P11" s="362"/>
      <c r="Q11" s="363"/>
      <c r="R11" s="365">
        <f t="shared" si="3"/>
        <v>0</v>
      </c>
      <c r="S11" s="365" t="e">
        <f t="shared" si="4"/>
        <v>#DIV/0!</v>
      </c>
      <c r="T11" s="366"/>
      <c r="U11" s="366"/>
    </row>
    <row r="12" spans="1:22">
      <c r="A12" s="686" t="s">
        <v>11</v>
      </c>
      <c r="B12" s="687"/>
      <c r="C12" s="361" t="s">
        <v>370</v>
      </c>
      <c r="D12" s="362"/>
      <c r="E12" s="362"/>
      <c r="F12" s="363"/>
      <c r="G12" s="363"/>
      <c r="H12" s="602">
        <f t="shared" si="0"/>
        <v>0</v>
      </c>
      <c r="I12" s="582"/>
      <c r="J12" s="582"/>
      <c r="K12" s="582"/>
      <c r="L12" s="582"/>
      <c r="M12" s="602">
        <f t="shared" si="1"/>
        <v>0</v>
      </c>
      <c r="N12" s="603">
        <f t="shared" si="2"/>
        <v>0</v>
      </c>
      <c r="O12" s="362"/>
      <c r="P12" s="362"/>
      <c r="Q12" s="363"/>
      <c r="R12" s="365">
        <f t="shared" si="3"/>
        <v>0</v>
      </c>
      <c r="S12" s="365" t="e">
        <f t="shared" si="4"/>
        <v>#DIV/0!</v>
      </c>
      <c r="T12" s="367"/>
      <c r="U12" s="367"/>
    </row>
    <row r="13" spans="1:22">
      <c r="A13" s="686" t="s">
        <v>12</v>
      </c>
      <c r="B13" s="687"/>
      <c r="C13" s="361" t="s">
        <v>370</v>
      </c>
      <c r="D13" s="362"/>
      <c r="E13" s="362"/>
      <c r="F13" s="363"/>
      <c r="G13" s="363"/>
      <c r="H13" s="602">
        <f t="shared" si="0"/>
        <v>0</v>
      </c>
      <c r="I13" s="582"/>
      <c r="J13" s="582"/>
      <c r="K13" s="582"/>
      <c r="L13" s="582"/>
      <c r="M13" s="602">
        <f t="shared" si="1"/>
        <v>0</v>
      </c>
      <c r="N13" s="603">
        <f t="shared" si="2"/>
        <v>0</v>
      </c>
      <c r="O13" s="362"/>
      <c r="P13" s="362"/>
      <c r="Q13" s="363"/>
      <c r="R13" s="365">
        <f t="shared" si="3"/>
        <v>0</v>
      </c>
      <c r="S13" s="365" t="e">
        <f t="shared" si="4"/>
        <v>#DIV/0!</v>
      </c>
      <c r="T13" s="368"/>
      <c r="U13" s="368"/>
    </row>
    <row r="14" spans="1:22">
      <c r="A14" s="686" t="s">
        <v>13</v>
      </c>
      <c r="B14" s="688"/>
      <c r="C14" s="361" t="s">
        <v>370</v>
      </c>
      <c r="D14" s="362"/>
      <c r="E14" s="362"/>
      <c r="F14" s="369"/>
      <c r="G14" s="369"/>
      <c r="H14" s="602">
        <f t="shared" si="0"/>
        <v>0</v>
      </c>
      <c r="I14" s="582"/>
      <c r="J14" s="582"/>
      <c r="K14" s="583"/>
      <c r="L14" s="583"/>
      <c r="M14" s="602">
        <f t="shared" si="1"/>
        <v>0</v>
      </c>
      <c r="N14" s="603">
        <f t="shared" si="2"/>
        <v>0</v>
      </c>
      <c r="O14" s="362"/>
      <c r="P14" s="362"/>
      <c r="Q14" s="369"/>
      <c r="R14" s="365">
        <f t="shared" si="3"/>
        <v>0</v>
      </c>
      <c r="S14" s="365" t="e">
        <f t="shared" si="4"/>
        <v>#DIV/0!</v>
      </c>
      <c r="T14" s="368"/>
      <c r="U14" s="368"/>
    </row>
    <row r="15" spans="1:22">
      <c r="A15" s="686" t="s">
        <v>14</v>
      </c>
      <c r="B15" s="688"/>
      <c r="C15" s="361" t="s">
        <v>370</v>
      </c>
      <c r="D15" s="362"/>
      <c r="E15" s="362"/>
      <c r="F15" s="369"/>
      <c r="G15" s="369"/>
      <c r="H15" s="602">
        <f t="shared" si="0"/>
        <v>0</v>
      </c>
      <c r="I15" s="582"/>
      <c r="J15" s="582"/>
      <c r="K15" s="583"/>
      <c r="L15" s="583"/>
      <c r="M15" s="602">
        <f t="shared" si="1"/>
        <v>0</v>
      </c>
      <c r="N15" s="603">
        <f t="shared" si="2"/>
        <v>0</v>
      </c>
      <c r="O15" s="362"/>
      <c r="P15" s="362"/>
      <c r="Q15" s="369"/>
      <c r="R15" s="365">
        <f t="shared" si="3"/>
        <v>0</v>
      </c>
      <c r="S15" s="365" t="e">
        <f t="shared" si="4"/>
        <v>#DIV/0!</v>
      </c>
      <c r="T15" s="368"/>
      <c r="U15" s="368"/>
    </row>
    <row r="16" spans="1:22">
      <c r="A16" s="686" t="s">
        <v>15</v>
      </c>
      <c r="B16" s="688"/>
      <c r="C16" s="361" t="s">
        <v>370</v>
      </c>
      <c r="D16" s="362"/>
      <c r="E16" s="362"/>
      <c r="F16" s="369"/>
      <c r="G16" s="369"/>
      <c r="H16" s="602">
        <f t="shared" si="0"/>
        <v>0</v>
      </c>
      <c r="I16" s="582"/>
      <c r="J16" s="582"/>
      <c r="K16" s="583"/>
      <c r="L16" s="583"/>
      <c r="M16" s="602">
        <f t="shared" si="1"/>
        <v>0</v>
      </c>
      <c r="N16" s="603">
        <f t="shared" si="2"/>
        <v>0</v>
      </c>
      <c r="O16" s="362"/>
      <c r="P16" s="362"/>
      <c r="Q16" s="369"/>
      <c r="R16" s="365">
        <f t="shared" si="3"/>
        <v>0</v>
      </c>
      <c r="S16" s="365" t="e">
        <f t="shared" si="4"/>
        <v>#DIV/0!</v>
      </c>
      <c r="T16" s="368"/>
      <c r="U16" s="368"/>
    </row>
    <row r="17" spans="1:21" ht="43.5" customHeight="1">
      <c r="A17" s="689" t="s">
        <v>16</v>
      </c>
      <c r="B17" s="690"/>
      <c r="C17" s="361" t="s">
        <v>370</v>
      </c>
      <c r="D17" s="362"/>
      <c r="E17" s="362"/>
      <c r="F17" s="369"/>
      <c r="G17" s="369"/>
      <c r="H17" s="602">
        <f t="shared" si="0"/>
        <v>0</v>
      </c>
      <c r="I17" s="582"/>
      <c r="J17" s="582"/>
      <c r="K17" s="583"/>
      <c r="L17" s="583"/>
      <c r="M17" s="602">
        <f t="shared" si="1"/>
        <v>0</v>
      </c>
      <c r="N17" s="603">
        <f t="shared" si="2"/>
        <v>0</v>
      </c>
      <c r="O17" s="362"/>
      <c r="P17" s="362"/>
      <c r="Q17" s="369"/>
      <c r="R17" s="365">
        <f t="shared" si="3"/>
        <v>0</v>
      </c>
      <c r="S17" s="365" t="e">
        <f t="shared" si="4"/>
        <v>#DIV/0!</v>
      </c>
      <c r="T17" s="368"/>
      <c r="U17" s="368"/>
    </row>
    <row r="18" spans="1:21">
      <c r="A18" s="686" t="s">
        <v>17</v>
      </c>
      <c r="B18" s="688"/>
      <c r="C18" s="361" t="s">
        <v>370</v>
      </c>
      <c r="D18" s="362"/>
      <c r="E18" s="362"/>
      <c r="F18" s="369"/>
      <c r="G18" s="369"/>
      <c r="H18" s="602">
        <f t="shared" si="0"/>
        <v>0</v>
      </c>
      <c r="I18" s="582"/>
      <c r="J18" s="582"/>
      <c r="K18" s="583"/>
      <c r="L18" s="583"/>
      <c r="M18" s="602">
        <f t="shared" si="1"/>
        <v>0</v>
      </c>
      <c r="N18" s="603">
        <f t="shared" si="2"/>
        <v>0</v>
      </c>
      <c r="O18" s="362"/>
      <c r="P18" s="362"/>
      <c r="Q18" s="369"/>
      <c r="R18" s="365">
        <f t="shared" si="3"/>
        <v>0</v>
      </c>
      <c r="S18" s="365" t="e">
        <f t="shared" si="4"/>
        <v>#DIV/0!</v>
      </c>
      <c r="T18" s="368"/>
      <c r="U18" s="368"/>
    </row>
    <row r="19" spans="1:21" ht="20.25" thickBot="1">
      <c r="A19" s="692" t="s">
        <v>165</v>
      </c>
      <c r="B19" s="693"/>
      <c r="C19" s="370" t="s">
        <v>370</v>
      </c>
      <c r="D19" s="371"/>
      <c r="E19" s="371"/>
      <c r="F19" s="372"/>
      <c r="G19" s="372"/>
      <c r="H19" s="604">
        <f t="shared" si="0"/>
        <v>0</v>
      </c>
      <c r="I19" s="605"/>
      <c r="J19" s="605"/>
      <c r="K19" s="372"/>
      <c r="L19" s="372"/>
      <c r="M19" s="602">
        <f t="shared" si="1"/>
        <v>0</v>
      </c>
      <c r="N19" s="603">
        <f>SUM(M19,H19)</f>
        <v>0</v>
      </c>
      <c r="O19" s="371"/>
      <c r="P19" s="371"/>
      <c r="Q19" s="372"/>
      <c r="R19" s="365">
        <f t="shared" si="3"/>
        <v>0</v>
      </c>
      <c r="S19" s="365" t="e">
        <f t="shared" si="4"/>
        <v>#DIV/0!</v>
      </c>
      <c r="T19" s="373"/>
      <c r="U19" s="373"/>
    </row>
    <row r="20" spans="1:21" ht="20.25" thickBot="1">
      <c r="A20" s="684" t="s">
        <v>31</v>
      </c>
      <c r="B20" s="685"/>
      <c r="C20" s="374" t="s">
        <v>370</v>
      </c>
      <c r="D20" s="374"/>
      <c r="E20" s="374"/>
      <c r="F20" s="375"/>
      <c r="G20" s="375"/>
      <c r="H20" s="606">
        <f t="shared" si="0"/>
        <v>0</v>
      </c>
      <c r="I20" s="607"/>
      <c r="J20" s="607"/>
      <c r="K20" s="608"/>
      <c r="L20" s="608"/>
      <c r="M20" s="608">
        <f>SUM(I20:L20)</f>
        <v>0</v>
      </c>
      <c r="N20" s="609">
        <f>SUM(H20,M20)</f>
        <v>0</v>
      </c>
      <c r="O20" s="374"/>
      <c r="P20" s="374"/>
      <c r="Q20" s="375"/>
      <c r="R20" s="376">
        <f>SUM(O20:Q20)</f>
        <v>0</v>
      </c>
      <c r="S20" s="376" t="e">
        <f>(N20/R20)*100</f>
        <v>#DIV/0!</v>
      </c>
      <c r="T20" s="377"/>
      <c r="U20" s="377"/>
    </row>
    <row r="21" spans="1:21" s="378" customFormat="1"/>
    <row r="22" spans="1:21" s="378" customFormat="1"/>
    <row r="23" spans="1:21" s="378" customFormat="1" ht="23.25">
      <c r="B23" s="379" t="s">
        <v>440</v>
      </c>
      <c r="C23" s="380" t="s">
        <v>441</v>
      </c>
      <c r="D23" s="381"/>
      <c r="E23" s="381"/>
      <c r="F23" s="381"/>
      <c r="G23" s="381"/>
      <c r="H23" s="381"/>
      <c r="I23" s="381"/>
      <c r="J23" s="382"/>
    </row>
    <row r="24" spans="1:21" s="378" customFormat="1" ht="23.25">
      <c r="C24" s="380" t="s">
        <v>442</v>
      </c>
      <c r="D24" s="381"/>
      <c r="E24" s="381"/>
      <c r="F24" s="381"/>
      <c r="G24" s="381"/>
      <c r="H24" s="381"/>
      <c r="I24" s="381"/>
      <c r="J24" s="382"/>
    </row>
    <row r="25" spans="1:21" s="378" customFormat="1"/>
    <row r="26" spans="1:21" s="378" customFormat="1"/>
    <row r="27" spans="1:21" s="378" customFormat="1"/>
    <row r="28" spans="1:21" s="378" customFormat="1"/>
  </sheetData>
  <dataConsolidate/>
  <mergeCells count="30">
    <mergeCell ref="S1:U1"/>
    <mergeCell ref="S2:U2"/>
    <mergeCell ref="A19:B19"/>
    <mergeCell ref="A7:B7"/>
    <mergeCell ref="A8:B8"/>
    <mergeCell ref="A9:B9"/>
    <mergeCell ref="A10:B10"/>
    <mergeCell ref="A11:B11"/>
    <mergeCell ref="A12:B12"/>
    <mergeCell ref="O4:Q4"/>
    <mergeCell ref="R4:R5"/>
    <mergeCell ref="S4:S5"/>
    <mergeCell ref="T4:T5"/>
    <mergeCell ref="U4:U5"/>
    <mergeCell ref="B1:R2"/>
    <mergeCell ref="A6:B6"/>
    <mergeCell ref="A20:B20"/>
    <mergeCell ref="A13:B13"/>
    <mergeCell ref="A14:B14"/>
    <mergeCell ref="A15:B15"/>
    <mergeCell ref="A16:B16"/>
    <mergeCell ref="A17:B17"/>
    <mergeCell ref="A18:B18"/>
    <mergeCell ref="A1:A2"/>
    <mergeCell ref="A3:N3"/>
    <mergeCell ref="A4:B5"/>
    <mergeCell ref="C4:C5"/>
    <mergeCell ref="D4:H4"/>
    <mergeCell ref="I4:M4"/>
    <mergeCell ref="N4:N5"/>
  </mergeCells>
  <hyperlinks>
    <hyperlink ref="V1" location="สารบัญ!A1" display="ลิงค์กลับ"/>
  </hyperlinks>
  <printOptions horizontalCentered="1"/>
  <pageMargins left="0.51181102362204722" right="0.51181102362204722" top="0.78740157480314965" bottom="0.59055118110236227" header="0.31496062992125984" footer="0.31496062992125984"/>
  <pageSetup paperSize="9" scale="63" fitToHeight="15" orientation="landscape" r:id="rId1"/>
  <headerFooter>
    <oddFooter>&amp;LFM-ME - 03&amp;R&amp;P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S2:U2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S43"/>
  <sheetViews>
    <sheetView view="pageBreakPreview" zoomScale="70" zoomScaleNormal="100" zoomScaleSheetLayoutView="70" workbookViewId="0">
      <selection activeCell="O1" sqref="O1"/>
    </sheetView>
  </sheetViews>
  <sheetFormatPr defaultRowHeight="21"/>
  <cols>
    <col min="1" max="1" width="7.875" style="279" customWidth="1"/>
    <col min="2" max="2" width="31.375" style="279" customWidth="1"/>
    <col min="3" max="3" width="25.5" style="279" customWidth="1"/>
    <col min="4" max="4" width="7.375" style="279" customWidth="1"/>
    <col min="5" max="5" width="9.375" style="279" customWidth="1"/>
    <col min="6" max="7" width="8.375" style="279" customWidth="1"/>
    <col min="8" max="8" width="10.125" style="279" customWidth="1"/>
    <col min="9" max="9" width="15.375" style="279" customWidth="1"/>
    <col min="10" max="10" width="27.75" style="279" customWidth="1"/>
    <col min="11" max="11" width="9.5" style="279" customWidth="1"/>
    <col min="12" max="12" width="10.125" style="279" customWidth="1"/>
    <col min="13" max="13" width="29.125" style="279" customWidth="1"/>
    <col min="14" max="14" width="26.625" style="279" customWidth="1"/>
    <col min="15" max="15" width="9" style="279"/>
    <col min="16" max="16" width="0" style="279" hidden="1" customWidth="1"/>
    <col min="17" max="16384" width="9" style="279"/>
  </cols>
  <sheetData>
    <row r="1" spans="1:19" s="350" customFormat="1" ht="26.25">
      <c r="A1" s="651" t="s">
        <v>0</v>
      </c>
      <c r="B1" s="654" t="s">
        <v>369</v>
      </c>
      <c r="C1" s="655"/>
      <c r="D1" s="655"/>
      <c r="E1" s="655"/>
      <c r="F1" s="655"/>
      <c r="G1" s="655"/>
      <c r="H1" s="655"/>
      <c r="I1" s="655"/>
      <c r="J1" s="655"/>
      <c r="K1" s="655"/>
      <c r="L1" s="656"/>
      <c r="M1" s="648" t="s">
        <v>430</v>
      </c>
      <c r="N1" s="648"/>
      <c r="O1" s="566" t="s">
        <v>611</v>
      </c>
      <c r="P1" s="359"/>
      <c r="Q1" s="359"/>
      <c r="R1" s="359"/>
      <c r="S1" s="359"/>
    </row>
    <row r="2" spans="1:19" s="350" customFormat="1" ht="26.25">
      <c r="A2" s="651"/>
      <c r="B2" s="657"/>
      <c r="C2" s="658"/>
      <c r="D2" s="658"/>
      <c r="E2" s="658"/>
      <c r="F2" s="658"/>
      <c r="G2" s="658"/>
      <c r="H2" s="658"/>
      <c r="I2" s="658"/>
      <c r="J2" s="658"/>
      <c r="K2" s="658"/>
      <c r="L2" s="659"/>
      <c r="M2" s="649" t="s">
        <v>418</v>
      </c>
      <c r="N2" s="649"/>
      <c r="O2" s="419"/>
      <c r="P2" s="359"/>
      <c r="Q2" s="359"/>
      <c r="R2" s="359"/>
      <c r="S2" s="359"/>
    </row>
    <row r="3" spans="1:19" s="311" customFormat="1">
      <c r="A3" s="293"/>
      <c r="B3" s="309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P3" s="311" t="s">
        <v>445</v>
      </c>
    </row>
    <row r="4" spans="1:19" s="294" customFormat="1">
      <c r="A4" s="699" t="s">
        <v>24</v>
      </c>
      <c r="B4" s="701" t="s">
        <v>26</v>
      </c>
      <c r="C4" s="699" t="s">
        <v>29</v>
      </c>
      <c r="D4" s="694" t="s">
        <v>42</v>
      </c>
      <c r="E4" s="694"/>
      <c r="F4" s="695" t="s">
        <v>27</v>
      </c>
      <c r="G4" s="695"/>
      <c r="H4" s="695"/>
      <c r="I4" s="696" t="s">
        <v>28</v>
      </c>
      <c r="J4" s="698" t="s">
        <v>38</v>
      </c>
      <c r="K4" s="698"/>
      <c r="L4" s="698"/>
      <c r="M4" s="694" t="s">
        <v>40</v>
      </c>
      <c r="N4" s="698" t="s">
        <v>41</v>
      </c>
      <c r="P4" s="294" t="s">
        <v>446</v>
      </c>
    </row>
    <row r="5" spans="1:19" s="294" customFormat="1">
      <c r="A5" s="700"/>
      <c r="B5" s="702"/>
      <c r="C5" s="700"/>
      <c r="D5" s="295" t="s">
        <v>43</v>
      </c>
      <c r="E5" s="295" t="s">
        <v>44</v>
      </c>
      <c r="F5" s="295" t="s">
        <v>33</v>
      </c>
      <c r="G5" s="295" t="s">
        <v>39</v>
      </c>
      <c r="H5" s="295" t="s">
        <v>34</v>
      </c>
      <c r="I5" s="697"/>
      <c r="J5" s="295" t="s">
        <v>25</v>
      </c>
      <c r="K5" s="295" t="s">
        <v>443</v>
      </c>
      <c r="L5" s="312" t="s">
        <v>444</v>
      </c>
      <c r="M5" s="694"/>
      <c r="N5" s="698"/>
      <c r="P5" s="313" t="s">
        <v>447</v>
      </c>
    </row>
    <row r="6" spans="1:19" s="294" customFormat="1">
      <c r="A6" s="296"/>
      <c r="B6" s="297"/>
      <c r="C6" s="296"/>
      <c r="D6" s="296"/>
      <c r="E6" s="296"/>
      <c r="F6" s="299"/>
      <c r="G6" s="299"/>
      <c r="H6" s="299"/>
      <c r="I6" s="298"/>
      <c r="J6" s="299"/>
      <c r="K6" s="299" t="s">
        <v>448</v>
      </c>
      <c r="L6" s="299" t="s">
        <v>447</v>
      </c>
      <c r="M6" s="299"/>
      <c r="N6" s="300"/>
    </row>
    <row r="7" spans="1:19" s="294" customFormat="1">
      <c r="A7" s="296"/>
      <c r="B7" s="297"/>
      <c r="C7" s="296"/>
      <c r="D7" s="296"/>
      <c r="E7" s="296"/>
      <c r="F7" s="299"/>
      <c r="G7" s="299"/>
      <c r="H7" s="299"/>
      <c r="I7" s="298"/>
      <c r="J7" s="299"/>
      <c r="K7" s="299" t="s">
        <v>448</v>
      </c>
      <c r="L7" s="299" t="s">
        <v>447</v>
      </c>
      <c r="M7" s="299"/>
      <c r="N7" s="300"/>
      <c r="P7" s="294" t="s">
        <v>443</v>
      </c>
    </row>
    <row r="8" spans="1:19" s="294" customFormat="1">
      <c r="A8" s="296"/>
      <c r="B8" s="297"/>
      <c r="C8" s="296"/>
      <c r="D8" s="296"/>
      <c r="E8" s="296"/>
      <c r="F8" s="299"/>
      <c r="G8" s="299"/>
      <c r="H8" s="299"/>
      <c r="I8" s="298"/>
      <c r="J8" s="299"/>
      <c r="K8" s="299" t="s">
        <v>448</v>
      </c>
      <c r="L8" s="299" t="s">
        <v>446</v>
      </c>
      <c r="M8" s="299"/>
      <c r="N8" s="300"/>
      <c r="P8" s="294" t="s">
        <v>448</v>
      </c>
    </row>
    <row r="9" spans="1:19" s="294" customFormat="1">
      <c r="A9" s="296"/>
      <c r="B9" s="297"/>
      <c r="C9" s="296"/>
      <c r="D9" s="296"/>
      <c r="E9" s="296"/>
      <c r="F9" s="299"/>
      <c r="G9" s="299"/>
      <c r="H9" s="299"/>
      <c r="I9" s="298"/>
      <c r="J9" s="299"/>
      <c r="K9" s="299" t="s">
        <v>448</v>
      </c>
      <c r="L9" s="299" t="s">
        <v>446</v>
      </c>
      <c r="M9" s="299"/>
      <c r="N9" s="300"/>
      <c r="P9" s="294" t="s">
        <v>449</v>
      </c>
    </row>
    <row r="10" spans="1:19" s="294" customFormat="1">
      <c r="A10" s="296"/>
      <c r="B10" s="297"/>
      <c r="C10" s="296"/>
      <c r="D10" s="296"/>
      <c r="E10" s="296"/>
      <c r="F10" s="299"/>
      <c r="G10" s="299"/>
      <c r="H10" s="299"/>
      <c r="I10" s="298"/>
      <c r="J10" s="299"/>
      <c r="K10" s="299" t="s">
        <v>448</v>
      </c>
      <c r="L10" s="299" t="s">
        <v>446</v>
      </c>
      <c r="M10" s="299"/>
      <c r="N10" s="300"/>
      <c r="P10" s="294" t="s">
        <v>450</v>
      </c>
    </row>
    <row r="11" spans="1:19" s="294" customFormat="1">
      <c r="A11" s="296"/>
      <c r="B11" s="297"/>
      <c r="C11" s="296"/>
      <c r="D11" s="296"/>
      <c r="E11" s="296"/>
      <c r="F11" s="299"/>
      <c r="G11" s="299"/>
      <c r="H11" s="299"/>
      <c r="I11" s="298"/>
      <c r="J11" s="299"/>
      <c r="K11" s="299" t="s">
        <v>448</v>
      </c>
      <c r="L11" s="299" t="s">
        <v>446</v>
      </c>
      <c r="M11" s="299"/>
      <c r="N11" s="300"/>
      <c r="P11" s="294" t="s">
        <v>451</v>
      </c>
    </row>
    <row r="12" spans="1:19" s="294" customFormat="1">
      <c r="A12" s="296"/>
      <c r="B12" s="297"/>
      <c r="C12" s="296"/>
      <c r="D12" s="296"/>
      <c r="E12" s="296"/>
      <c r="F12" s="299"/>
      <c r="G12" s="299"/>
      <c r="H12" s="299"/>
      <c r="I12" s="298"/>
      <c r="J12" s="299"/>
      <c r="K12" s="299" t="s">
        <v>448</v>
      </c>
      <c r="L12" s="299" t="s">
        <v>446</v>
      </c>
      <c r="M12" s="299"/>
      <c r="N12" s="300"/>
    </row>
    <row r="13" spans="1:19" s="294" customFormat="1">
      <c r="A13" s="296"/>
      <c r="B13" s="297"/>
      <c r="C13" s="296"/>
      <c r="D13" s="296"/>
      <c r="E13" s="296"/>
      <c r="F13" s="299"/>
      <c r="G13" s="299"/>
      <c r="H13" s="299"/>
      <c r="I13" s="298"/>
      <c r="J13" s="299"/>
      <c r="K13" s="299" t="s">
        <v>448</v>
      </c>
      <c r="L13" s="299" t="s">
        <v>446</v>
      </c>
      <c r="M13" s="299"/>
      <c r="N13" s="300"/>
    </row>
    <row r="14" spans="1:19" s="294" customFormat="1">
      <c r="A14" s="296"/>
      <c r="B14" s="297"/>
      <c r="C14" s="296"/>
      <c r="D14" s="296"/>
      <c r="E14" s="296"/>
      <c r="F14" s="299"/>
      <c r="G14" s="299"/>
      <c r="H14" s="299"/>
      <c r="I14" s="298"/>
      <c r="J14" s="299"/>
      <c r="K14" s="299" t="s">
        <v>448</v>
      </c>
      <c r="L14" s="299" t="s">
        <v>446</v>
      </c>
      <c r="M14" s="299"/>
      <c r="N14" s="300"/>
    </row>
    <row r="15" spans="1:19" s="294" customFormat="1">
      <c r="A15" s="296"/>
      <c r="B15" s="297"/>
      <c r="C15" s="296"/>
      <c r="D15" s="296"/>
      <c r="E15" s="296"/>
      <c r="F15" s="299"/>
      <c r="G15" s="299"/>
      <c r="H15" s="299"/>
      <c r="I15" s="298"/>
      <c r="J15" s="299"/>
      <c r="K15" s="299" t="s">
        <v>448</v>
      </c>
      <c r="L15" s="299" t="s">
        <v>446</v>
      </c>
      <c r="M15" s="299"/>
      <c r="N15" s="300"/>
    </row>
    <row r="16" spans="1:19" s="294" customFormat="1">
      <c r="A16" s="296"/>
      <c r="B16" s="297"/>
      <c r="C16" s="296"/>
      <c r="D16" s="296"/>
      <c r="E16" s="296"/>
      <c r="F16" s="299"/>
      <c r="G16" s="299"/>
      <c r="H16" s="299"/>
      <c r="I16" s="298"/>
      <c r="J16" s="299"/>
      <c r="K16" s="299" t="s">
        <v>448</v>
      </c>
      <c r="L16" s="299" t="s">
        <v>446</v>
      </c>
      <c r="M16" s="299"/>
      <c r="N16" s="300"/>
    </row>
    <row r="17" spans="1:14" s="294" customFormat="1">
      <c r="A17" s="296"/>
      <c r="B17" s="297"/>
      <c r="C17" s="296"/>
      <c r="D17" s="296"/>
      <c r="E17" s="296"/>
      <c r="F17" s="299"/>
      <c r="G17" s="299"/>
      <c r="H17" s="299"/>
      <c r="I17" s="298"/>
      <c r="J17" s="299"/>
      <c r="K17" s="299" t="s">
        <v>448</v>
      </c>
      <c r="L17" s="299" t="s">
        <v>446</v>
      </c>
      <c r="M17" s="299"/>
      <c r="N17" s="300"/>
    </row>
    <row r="18" spans="1:14" s="294" customFormat="1">
      <c r="A18" s="296"/>
      <c r="B18" s="297"/>
      <c r="C18" s="296"/>
      <c r="D18" s="296"/>
      <c r="E18" s="296"/>
      <c r="F18" s="299"/>
      <c r="G18" s="299"/>
      <c r="H18" s="299"/>
      <c r="I18" s="298"/>
      <c r="J18" s="299"/>
      <c r="K18" s="299" t="s">
        <v>448</v>
      </c>
      <c r="L18" s="299" t="s">
        <v>446</v>
      </c>
      <c r="M18" s="299"/>
      <c r="N18" s="300"/>
    </row>
    <row r="19" spans="1:14" s="294" customFormat="1">
      <c r="A19" s="296"/>
      <c r="B19" s="297"/>
      <c r="C19" s="296"/>
      <c r="D19" s="296"/>
      <c r="E19" s="296"/>
      <c r="F19" s="299"/>
      <c r="G19" s="299"/>
      <c r="H19" s="299"/>
      <c r="I19" s="298"/>
      <c r="J19" s="299"/>
      <c r="K19" s="299" t="s">
        <v>448</v>
      </c>
      <c r="L19" s="299" t="s">
        <v>446</v>
      </c>
      <c r="M19" s="299"/>
      <c r="N19" s="300"/>
    </row>
    <row r="20" spans="1:14" s="294" customFormat="1">
      <c r="A20" s="301"/>
      <c r="B20" s="302"/>
      <c r="C20" s="301"/>
      <c r="D20" s="301"/>
      <c r="E20" s="301"/>
      <c r="F20" s="301"/>
      <c r="G20" s="301"/>
      <c r="H20" s="303"/>
      <c r="I20" s="304"/>
      <c r="J20" s="301"/>
      <c r="K20" s="299" t="s">
        <v>448</v>
      </c>
      <c r="L20" s="299" t="s">
        <v>446</v>
      </c>
      <c r="M20" s="301"/>
      <c r="N20" s="301"/>
    </row>
    <row r="21" spans="1:14" s="294" customFormat="1">
      <c r="A21" s="301"/>
      <c r="B21" s="302"/>
      <c r="C21" s="301"/>
      <c r="D21" s="301"/>
      <c r="E21" s="301"/>
      <c r="F21" s="301"/>
      <c r="G21" s="301"/>
      <c r="H21" s="303"/>
      <c r="I21" s="304"/>
      <c r="J21" s="301"/>
      <c r="K21" s="299" t="s">
        <v>448</v>
      </c>
      <c r="L21" s="299" t="s">
        <v>446</v>
      </c>
      <c r="M21" s="301"/>
      <c r="N21" s="301"/>
    </row>
    <row r="22" spans="1:14" s="294" customFormat="1">
      <c r="A22" s="301"/>
      <c r="B22" s="302"/>
      <c r="C22" s="301"/>
      <c r="D22" s="301"/>
      <c r="E22" s="301"/>
      <c r="F22" s="301"/>
      <c r="G22" s="301"/>
      <c r="H22" s="303"/>
      <c r="I22" s="304"/>
      <c r="J22" s="301"/>
      <c r="K22" s="299" t="s">
        <v>448</v>
      </c>
      <c r="L22" s="299" t="s">
        <v>446</v>
      </c>
      <c r="M22" s="301"/>
      <c r="N22" s="301"/>
    </row>
    <row r="23" spans="1:14" s="294" customFormat="1">
      <c r="A23" s="301"/>
      <c r="B23" s="302"/>
      <c r="C23" s="301"/>
      <c r="D23" s="301"/>
      <c r="E23" s="301"/>
      <c r="F23" s="301"/>
      <c r="G23" s="301"/>
      <c r="H23" s="303"/>
      <c r="I23" s="304"/>
      <c r="J23" s="301"/>
      <c r="K23" s="299" t="s">
        <v>448</v>
      </c>
      <c r="L23" s="299" t="s">
        <v>446</v>
      </c>
      <c r="M23" s="301"/>
      <c r="N23" s="301"/>
    </row>
    <row r="24" spans="1:14" s="294" customFormat="1">
      <c r="A24" s="301"/>
      <c r="B24" s="302"/>
      <c r="C24" s="301"/>
      <c r="D24" s="301"/>
      <c r="E24" s="301"/>
      <c r="F24" s="301"/>
      <c r="G24" s="301"/>
      <c r="H24" s="303"/>
      <c r="I24" s="304"/>
      <c r="J24" s="301"/>
      <c r="K24" s="299" t="s">
        <v>448</v>
      </c>
      <c r="L24" s="299" t="s">
        <v>446</v>
      </c>
      <c r="M24" s="301"/>
      <c r="N24" s="299"/>
    </row>
    <row r="25" spans="1:14" s="305" customFormat="1">
      <c r="A25" s="279"/>
      <c r="B25" s="279"/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</row>
    <row r="26" spans="1:14" s="305" customFormat="1">
      <c r="A26" s="279"/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79"/>
    </row>
    <row r="27" spans="1:14" s="305" customFormat="1">
      <c r="A27" s="279"/>
      <c r="B27" s="279"/>
      <c r="C27" s="279"/>
      <c r="D27" s="279"/>
      <c r="E27" s="279"/>
      <c r="F27" s="279"/>
      <c r="G27" s="279"/>
      <c r="H27" s="279"/>
      <c r="I27" s="279"/>
      <c r="J27" s="279"/>
      <c r="K27" s="279"/>
      <c r="L27" s="279"/>
      <c r="M27" s="279"/>
    </row>
    <row r="28" spans="1:14" s="305" customFormat="1">
      <c r="A28" s="279"/>
      <c r="B28" s="279"/>
      <c r="C28" s="279"/>
      <c r="D28" s="279"/>
      <c r="E28" s="279"/>
      <c r="F28" s="279"/>
      <c r="G28" s="279"/>
      <c r="H28" s="279"/>
      <c r="I28" s="279"/>
      <c r="J28" s="279"/>
      <c r="K28" s="279"/>
      <c r="L28" s="279"/>
      <c r="M28" s="279"/>
    </row>
    <row r="29" spans="1:14" s="294" customFormat="1">
      <c r="A29" s="279"/>
      <c r="B29" s="279"/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305"/>
    </row>
    <row r="30" spans="1:14" s="294" customFormat="1" ht="21" customHeight="1">
      <c r="A30" s="279"/>
      <c r="B30" s="279"/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305"/>
    </row>
    <row r="31" spans="1:14" s="294" customFormat="1" ht="20.25" customHeight="1">
      <c r="A31" s="279"/>
      <c r="B31" s="279"/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305"/>
    </row>
    <row r="32" spans="1:14" s="294" customFormat="1" ht="21" customHeight="1">
      <c r="A32" s="279"/>
      <c r="B32" s="279"/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305"/>
    </row>
    <row r="33" spans="1:14" s="294" customFormat="1" ht="21" customHeight="1">
      <c r="A33" s="279"/>
      <c r="B33" s="279"/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305"/>
    </row>
    <row r="34" spans="1:14" s="294" customFormat="1">
      <c r="A34" s="279"/>
      <c r="B34" s="279"/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305"/>
    </row>
    <row r="35" spans="1:14" s="294" customFormat="1">
      <c r="A35" s="279"/>
      <c r="B35" s="279"/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305"/>
    </row>
    <row r="36" spans="1:14" s="307" customFormat="1" ht="24.75" customHeight="1">
      <c r="A36" s="279"/>
      <c r="B36" s="279"/>
      <c r="C36" s="279"/>
      <c r="D36" s="279"/>
      <c r="E36" s="279"/>
      <c r="F36" s="279"/>
      <c r="G36" s="279"/>
      <c r="H36" s="279"/>
      <c r="I36" s="279"/>
      <c r="J36" s="279"/>
      <c r="K36" s="279"/>
      <c r="L36" s="279"/>
      <c r="M36" s="279"/>
      <c r="N36" s="306"/>
    </row>
    <row r="37" spans="1:14" s="307" customFormat="1" ht="25.5" customHeight="1">
      <c r="A37" s="279"/>
      <c r="B37" s="279"/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306"/>
    </row>
    <row r="38" spans="1:14" s="307" customFormat="1" ht="21.75" customHeight="1">
      <c r="A38" s="279"/>
      <c r="B38" s="279"/>
      <c r="C38" s="279"/>
      <c r="D38" s="279"/>
      <c r="E38" s="279"/>
      <c r="F38" s="279"/>
      <c r="G38" s="279"/>
      <c r="H38" s="279"/>
      <c r="I38" s="279"/>
      <c r="J38" s="279"/>
      <c r="K38" s="279"/>
      <c r="L38" s="279"/>
      <c r="M38" s="279"/>
      <c r="N38" s="306"/>
    </row>
    <row r="39" spans="1:14" s="294" customFormat="1">
      <c r="A39" s="279"/>
      <c r="B39" s="279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305"/>
    </row>
    <row r="40" spans="1:14" s="294" customFormat="1">
      <c r="A40" s="279"/>
      <c r="B40" s="279"/>
      <c r="C40" s="27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305"/>
    </row>
    <row r="41" spans="1:14" s="294" customFormat="1">
      <c r="A41" s="279"/>
      <c r="B41" s="279"/>
      <c r="C41" s="279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305"/>
    </row>
    <row r="42" spans="1:14" s="305" customFormat="1">
      <c r="A42" s="279"/>
      <c r="B42" s="279"/>
      <c r="C42" s="279"/>
      <c r="D42" s="279"/>
      <c r="E42" s="279"/>
      <c r="F42" s="279"/>
      <c r="G42" s="279"/>
      <c r="H42" s="279"/>
      <c r="I42" s="279"/>
      <c r="J42" s="279"/>
      <c r="K42" s="279"/>
      <c r="L42" s="279"/>
      <c r="M42" s="279"/>
    </row>
    <row r="43" spans="1:14" s="305" customFormat="1">
      <c r="A43" s="279"/>
      <c r="B43" s="279"/>
      <c r="C43" s="279"/>
      <c r="D43" s="279"/>
      <c r="E43" s="279"/>
      <c r="F43" s="279"/>
      <c r="G43" s="279"/>
      <c r="H43" s="279"/>
      <c r="I43" s="279"/>
      <c r="J43" s="279"/>
      <c r="K43" s="279"/>
      <c r="L43" s="279"/>
      <c r="M43" s="279"/>
    </row>
  </sheetData>
  <mergeCells count="13">
    <mergeCell ref="D4:E4"/>
    <mergeCell ref="F4:H4"/>
    <mergeCell ref="I4:I5"/>
    <mergeCell ref="A1:A2"/>
    <mergeCell ref="M1:N1"/>
    <mergeCell ref="M2:N2"/>
    <mergeCell ref="B1:L2"/>
    <mergeCell ref="J4:L4"/>
    <mergeCell ref="M4:M5"/>
    <mergeCell ref="N4:N5"/>
    <mergeCell ref="A4:A5"/>
    <mergeCell ref="B4:B5"/>
    <mergeCell ref="C4:C5"/>
  </mergeCells>
  <dataValidations count="2">
    <dataValidation type="list" allowBlank="1" showInputMessage="1" showErrorMessage="1" promptTitle="ประเภทการศึกษา" sqref="L6:L24">
      <formula1>$P$4:$P$5</formula1>
    </dataValidation>
    <dataValidation type="list" allowBlank="1" showInputMessage="1" showErrorMessage="1" errorTitle="ระดับชั้นปี" promptTitle="ระดับชั้นปี" sqref="K6:K24">
      <formula1>$P$8:$P$11</formula1>
    </dataValidation>
  </dataValidations>
  <hyperlinks>
    <hyperlink ref="O1" location="สารบัญ!A1" display="ลิงค์กลับ"/>
  </hyperlinks>
  <printOptions horizontalCentered="1"/>
  <pageMargins left="0.23622047244094491" right="0.31496062992125984" top="0.78740157480314965" bottom="0.59055118110236227" header="0.31496062992125984" footer="0.31496062992125984"/>
  <pageSetup paperSize="9" scale="58" firstPageNumber="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Sheet1!$A$1:$A$12</xm:f>
          </x14:formula1>
          <xm:sqref>M2:N2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48</vt:i4>
      </vt:variant>
      <vt:variant>
        <vt:lpstr>ช่วงที่มีชื่อ</vt:lpstr>
      </vt:variant>
      <vt:variant>
        <vt:i4>67</vt:i4>
      </vt:variant>
    </vt:vector>
  </HeadingPairs>
  <TitlesOfParts>
    <vt:vector size="115" baseType="lpstr">
      <vt:lpstr>Sheet1</vt:lpstr>
      <vt:lpstr>สารบัญ</vt:lpstr>
      <vt:lpstr>1.1.1 (หน่วยงานจัดการศึกษา)</vt:lpstr>
      <vt:lpstr>1.1.1 (หน่วยงานสนับสนุน)</vt:lpstr>
      <vt:lpstr>1.1.1 รายละเอียด(สำนัก สถาบัน) </vt:lpstr>
      <vt:lpstr>1.1.1 รายละเอียด(ศูนย์การศึกษา)</vt:lpstr>
      <vt:lpstr>คำอธิบายหลักธรรมิบาล</vt:lpstr>
      <vt:lpstr>1.1.2.</vt:lpstr>
      <vt:lpstr>1.1.2 (รายละอียด)</vt:lpstr>
      <vt:lpstr>1.2.1..</vt:lpstr>
      <vt:lpstr>1.2.2</vt:lpstr>
      <vt:lpstr>1.2.2 (รายละเอียด)</vt:lpstr>
      <vt:lpstr>1.3.1 </vt:lpstr>
      <vt:lpstr>1.3.1  (รายละเอียด)</vt:lpstr>
      <vt:lpstr>1.3.2.</vt:lpstr>
      <vt:lpstr>1.3.2 (รายละเอียด ม.)</vt:lpstr>
      <vt:lpstr>1.3.2(รายละเอียด หน.)</vt:lpstr>
      <vt:lpstr>1.3.3</vt:lpstr>
      <vt:lpstr>1.3.3 (รายละเอียด)</vt:lpstr>
      <vt:lpstr>1.3.4</vt:lpstr>
      <vt:lpstr>1.3.4 (รายละเอียด) </vt:lpstr>
      <vt:lpstr>1.3.5</vt:lpstr>
      <vt:lpstr>1.3.5 (รายละเอียด)</vt:lpstr>
      <vt:lpstr>1.3.6</vt:lpstr>
      <vt:lpstr>1.3.6 (รายละเอียด)</vt:lpstr>
      <vt:lpstr>1.4.1</vt:lpstr>
      <vt:lpstr>1.4.2 </vt:lpstr>
      <vt:lpstr>1.4.2  (รายละเอียด )</vt:lpstr>
      <vt:lpstr>1.4.3</vt:lpstr>
      <vt:lpstr>1.4.3 (รายละเอียด)</vt:lpstr>
      <vt:lpstr>1.4.4</vt:lpstr>
      <vt:lpstr>1.4.4 (รายละเอียด ม.)</vt:lpstr>
      <vt:lpstr>1.4.4 (รายละเอียด หน่วยงาน)</vt:lpstr>
      <vt:lpstr>1.5.1 </vt:lpstr>
      <vt:lpstr>1.5.1 (รายละเอียด) </vt:lpstr>
      <vt:lpstr>1.5.2</vt:lpstr>
      <vt:lpstr>1.5.2 (รายละเอียด)</vt:lpstr>
      <vt:lpstr>ข้อมูลบุคลากรทั้ง 2 สาย</vt:lpstr>
      <vt:lpstr>1.5.3</vt:lpstr>
      <vt:lpstr>1.5.3 (รายละเอียด)</vt:lpstr>
      <vt:lpstr>1.5.4</vt:lpstr>
      <vt:lpstr>1.6.1 </vt:lpstr>
      <vt:lpstr>1.6.1  (รายละเอียด)</vt:lpstr>
      <vt:lpstr>1.7.1</vt:lpstr>
      <vt:lpstr>1.8.1</vt:lpstr>
      <vt:lpstr>1.9.1</vt:lpstr>
      <vt:lpstr>1.9.1 (รายละเอียด)</vt:lpstr>
      <vt:lpstr>Sheet6</vt:lpstr>
      <vt:lpstr>'1.1.1 (หน่วยงานจัดการศึกษา)'!Print_Area</vt:lpstr>
      <vt:lpstr>'1.1.1 (หน่วยงานสนับสนุน)'!Print_Area</vt:lpstr>
      <vt:lpstr>'1.1.1 รายละเอียด(ศูนย์การศึกษา)'!Print_Area</vt:lpstr>
      <vt:lpstr>'1.1.1 รายละเอียด(สำนัก สถาบัน) '!Print_Area</vt:lpstr>
      <vt:lpstr>'1.1.2 (รายละอียด)'!Print_Area</vt:lpstr>
      <vt:lpstr>'1.1.2.'!Print_Area</vt:lpstr>
      <vt:lpstr>'1.2.1..'!Print_Area</vt:lpstr>
      <vt:lpstr>'1.2.2'!Print_Area</vt:lpstr>
      <vt:lpstr>'1.3.1 '!Print_Area</vt:lpstr>
      <vt:lpstr>'1.3.1  (รายละเอียด)'!Print_Area</vt:lpstr>
      <vt:lpstr>'1.3.2 (รายละเอียด ม.)'!Print_Area</vt:lpstr>
      <vt:lpstr>'1.3.2(รายละเอียด หน.)'!Print_Area</vt:lpstr>
      <vt:lpstr>'1.3.2.'!Print_Area</vt:lpstr>
      <vt:lpstr>'1.3.3'!Print_Area</vt:lpstr>
      <vt:lpstr>'1.3.3 (รายละเอียด)'!Print_Area</vt:lpstr>
      <vt:lpstr>'1.3.4'!Print_Area</vt:lpstr>
      <vt:lpstr>'1.3.4 (รายละเอียด) '!Print_Area</vt:lpstr>
      <vt:lpstr>'1.3.5'!Print_Area</vt:lpstr>
      <vt:lpstr>'1.3.5 (รายละเอียด)'!Print_Area</vt:lpstr>
      <vt:lpstr>'1.3.6'!Print_Area</vt:lpstr>
      <vt:lpstr>'1.4.1'!Print_Area</vt:lpstr>
      <vt:lpstr>'1.4.2 '!Print_Area</vt:lpstr>
      <vt:lpstr>'1.4.2  (รายละเอียด )'!Print_Area</vt:lpstr>
      <vt:lpstr>'1.4.3'!Print_Area</vt:lpstr>
      <vt:lpstr>'1.4.3 (รายละเอียด)'!Print_Area</vt:lpstr>
      <vt:lpstr>'1.4.4'!Print_Area</vt:lpstr>
      <vt:lpstr>'1.4.4 (รายละเอียด ม.)'!Print_Area</vt:lpstr>
      <vt:lpstr>'1.4.4 (รายละเอียด หน่วยงาน)'!Print_Area</vt:lpstr>
      <vt:lpstr>'1.5.1 '!Print_Area</vt:lpstr>
      <vt:lpstr>'1.5.1 (รายละเอียด) '!Print_Area</vt:lpstr>
      <vt:lpstr>'1.5.2'!Print_Area</vt:lpstr>
      <vt:lpstr>'1.5.2 (รายละเอียด)'!Print_Area</vt:lpstr>
      <vt:lpstr>'1.5.3'!Print_Area</vt:lpstr>
      <vt:lpstr>'1.5.3 (รายละเอียด)'!Print_Area</vt:lpstr>
      <vt:lpstr>'1.5.4'!Print_Area</vt:lpstr>
      <vt:lpstr>'1.6.1 '!Print_Area</vt:lpstr>
      <vt:lpstr>'1.6.1  (รายละเอียด)'!Print_Area</vt:lpstr>
      <vt:lpstr>'1.7.1'!Print_Area</vt:lpstr>
      <vt:lpstr>'1.8.1'!Print_Area</vt:lpstr>
      <vt:lpstr>'1.9.1'!Print_Area</vt:lpstr>
      <vt:lpstr>'1.9.1 (รายละเอียด)'!Print_Area</vt:lpstr>
      <vt:lpstr>'ข้อมูลบุคลากรทั้ง 2 สาย'!Print_Area</vt:lpstr>
      <vt:lpstr>'1.1.1 (หน่วยงานจัดการศึกษา)'!Print_Titles</vt:lpstr>
      <vt:lpstr>'1.1.1 (หน่วยงานสนับสนุน)'!Print_Titles</vt:lpstr>
      <vt:lpstr>'1.1.2.'!Print_Titles</vt:lpstr>
      <vt:lpstr>'1.2.2 (รายละเอียด)'!Print_Titles</vt:lpstr>
      <vt:lpstr>'1.3.1 '!Print_Titles</vt:lpstr>
      <vt:lpstr>'1.3.1  (รายละเอียด)'!Print_Titles</vt:lpstr>
      <vt:lpstr>'1.3.2.'!Print_Titles</vt:lpstr>
      <vt:lpstr>'1.3.3'!Print_Titles</vt:lpstr>
      <vt:lpstr>'1.3.3 (รายละเอียด)'!Print_Titles</vt:lpstr>
      <vt:lpstr>'1.3.4'!Print_Titles</vt:lpstr>
      <vt:lpstr>'1.3.4 (รายละเอียด) '!Print_Titles</vt:lpstr>
      <vt:lpstr>'1.3.5'!Print_Titles</vt:lpstr>
      <vt:lpstr>'1.3.6'!Print_Titles</vt:lpstr>
      <vt:lpstr>'1.4.1'!Print_Titles</vt:lpstr>
      <vt:lpstr>'1.5.1 '!Print_Titles</vt:lpstr>
      <vt:lpstr>'1.5.2'!Print_Titles</vt:lpstr>
      <vt:lpstr>'1.5.3'!Print_Titles</vt:lpstr>
      <vt:lpstr>'1.5.4'!Print_Titles</vt:lpstr>
      <vt:lpstr>'1.6.1 '!Print_Titles</vt:lpstr>
      <vt:lpstr>'1.6.1  (รายละเอียด)'!Print_Titles</vt:lpstr>
      <vt:lpstr>'1.7.1'!Print_Titles</vt:lpstr>
      <vt:lpstr>'1.8.1'!Print_Titles</vt:lpstr>
      <vt:lpstr>'1.9.1'!Print_Titles</vt:lpstr>
      <vt:lpstr>'1.9.1 (รายละเอียด)'!Print_Titles</vt:lpstr>
      <vt:lpstr>รอบ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waew</dc:creator>
  <cp:lastModifiedBy>PlanPC</cp:lastModifiedBy>
  <cp:lastPrinted>2018-08-25T03:03:50Z</cp:lastPrinted>
  <dcterms:created xsi:type="dcterms:W3CDTF">2016-09-16T08:03:50Z</dcterms:created>
  <dcterms:modified xsi:type="dcterms:W3CDTF">2018-11-01T03:24:46Z</dcterms:modified>
</cp:coreProperties>
</file>