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_SSRU\Desktop\"/>
    </mc:Choice>
  </mc:AlternateContent>
  <bookViews>
    <workbookView xWindow="0" yWindow="0" windowWidth="24210" windowHeight="9855"/>
  </bookViews>
  <sheets>
    <sheet name="1 (2)" sheetId="1" r:id="rId1"/>
  </sheets>
  <definedNames>
    <definedName name="_ftn1" localSheetId="0">'1 (2)'!#REF!</definedName>
    <definedName name="_ftnref1" localSheetId="0">'1 (2)'!#REF!</definedName>
    <definedName name="_GoBack" localSheetId="0">'1 (2)'!#REF!</definedName>
    <definedName name="_Toc438500970" localSheetId="0">'1 (2)'!#REF!</definedName>
    <definedName name="_xlnm.Print_Area" localSheetId="0">'1 (2)'!$A$1:$U$32</definedName>
    <definedName name="_xlnm.Print_Titles" localSheetId="0">'1 (2)'!$4:$5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7" i="1" l="1"/>
  <c r="T18" i="1"/>
  <c r="S17" i="1"/>
  <c r="R17" i="1"/>
  <c r="F15" i="1"/>
  <c r="W12" i="1"/>
  <c r="W11" i="1"/>
  <c r="R28" i="1" l="1"/>
</calcChain>
</file>

<file path=xl/sharedStrings.xml><?xml version="1.0" encoding="utf-8"?>
<sst xmlns="http://schemas.openxmlformats.org/spreadsheetml/2006/main" count="212" uniqueCount="122">
  <si>
    <r>
      <t xml:space="preserve">แผนปฏิบัติการประจำปีงบประมาณ พ.ศ. 2564 </t>
    </r>
    <r>
      <rPr>
        <b/>
        <sz val="16"/>
        <color rgb="FFFF0000"/>
        <rFont val="TH Niramit AS"/>
      </rPr>
      <t>สำนักวิชาการศึกษาทั่วไปและนวัตกรรมการเรียนรู้อิเล็กทรอนิกส์</t>
    </r>
  </si>
  <si>
    <t>ยุทธศาสตร์ที่ 1 พัฒนามหาวิทยาลัยให้เป็นเอตทัคคะอย่างยั่งยืน (มหาวิทยาลัย)</t>
  </si>
  <si>
    <t>ยุทธศาสตร์ที่ 1 พัฒนาสำนักให้เป็นเอตทัคคะอย่างยั่งยืน (สำนัก)</t>
  </si>
  <si>
    <t>หน่วยนับ</t>
  </si>
  <si>
    <t>ประเภทตัวชี้วัด</t>
  </si>
  <si>
    <t>ผลการดำเนินงาน</t>
  </si>
  <si>
    <t>ค่าเป้าหมาย</t>
  </si>
  <si>
    <t>แนวทางการกำหนดค่าเป้าหมาย</t>
  </si>
  <si>
    <t>งบประมาณ</t>
  </si>
  <si>
    <t>ผู้กำกับดูแล</t>
  </si>
  <si>
    <t>หน่วยงานที่รับผิดชอบ</t>
  </si>
  <si>
    <t>ปี 2559</t>
  </si>
  <si>
    <t>ปี 2560</t>
  </si>
  <si>
    <t>ปี 2561</t>
  </si>
  <si>
    <t>ปี 2562</t>
  </si>
  <si>
    <t>ปี 2563</t>
  </si>
  <si>
    <t>ปี 2564</t>
  </si>
  <si>
    <t>ภาคปกติ (บาท)</t>
  </si>
  <si>
    <t>ภาคพิเศษ (บาท)</t>
  </si>
  <si>
    <t>1.1 บัณฑิตมีคุณภาพตามอัตลักษณ์ของมหาวิทยาลัยเป็นที่ยอมรับของผู้ใช้บัณฑิตและสังคม และมีทักษะที่จำเป็นในศตวรรษที่ 21</t>
  </si>
  <si>
    <r>
      <t>1.1.1 ระดับคะแนนคุณภาพของบัณฑิต ปริญญาตรี โท เอก ตามกรอบมาตรฐานคุณวุฒิระดับอุดมศึกษาแห่งชาติ</t>
    </r>
    <r>
      <rPr>
        <vertAlign val="superscript"/>
        <sz val="16"/>
        <rFont val="TH Niramit AS"/>
      </rPr>
      <t>(2)</t>
    </r>
  </si>
  <si>
    <t>ระดับ</t>
  </si>
  <si>
    <t>≥4.39</t>
  </si>
  <si>
    <t>1.1.1.1 ส่งเสริมการบูรณาการการสอนด้วยนวัตกรรม
ร่วมสมัยอย่างมีประสิทธิภาพในการสร้างทักษะที่จำเป็นในศตวรรษที่ 21</t>
  </si>
  <si>
    <t>โครงการจัดการเรียนการสอนสวนสุนันทา 4.0 
(SSRU 4.0)</t>
  </si>
  <si>
    <t>รองผู้อำนวยการฝ่ายวิชาการ</t>
  </si>
  <si>
    <t>1.2 บุคลากรทุกระดับมีความรู้ ทักษะและทัศนคติในการปฏิบัติงาน ตลอดจนมีความก้าวหน้าในสายอาชีพ</t>
  </si>
  <si>
    <t>1.2.1 ร้อยละของบุคลากรสายสนับสนุนวิชาการที่เข้าสู่ตำแหน่งที่สูงขึ้น</t>
  </si>
  <si>
    <t>ร้อยละ</t>
  </si>
  <si>
    <t>ใหม่</t>
  </si>
  <si>
    <t>-</t>
  </si>
  <si>
    <t>≥10</t>
  </si>
  <si>
    <t>1.2.1.1 ส่งเสริมและสนับสนุนให้บุคลากรสายสนับสนุนวิชาการเข้าสู่ตำแหน่งที่สูงขึ้น</t>
  </si>
  <si>
    <t>โครงการเข้าสู่ตำแหน่งที่สูงขึ้นของบุคลากรสายสนับสนุนวิชาการ</t>
  </si>
  <si>
    <t>รองผู้อำนวยการฝ่ายบริหารและแผนงาน</t>
  </si>
  <si>
    <t>1.2.2  ร้อยละของบุคลากรที่ผ่านเกณฑ์มาตรฐานภาษาอังกฤษของมหาวิทยาลัย</t>
  </si>
  <si>
    <t>เดิม</t>
  </si>
  <si>
    <t>≥20.00</t>
  </si>
  <si>
    <t>≥25.00</t>
  </si>
  <si>
    <t>≥30.00</t>
  </si>
  <si>
    <t>≥35.00</t>
  </si>
  <si>
    <t>≥70.00</t>
  </si>
  <si>
    <t xml:space="preserve"> - พิจารณาจากข้อมูลย้อนหลัง 4 ปี (2559-2562) 
มีค่าเฉลี่ยเท่ากับ 32.17  ตั้งแต่ปีงบประมาณ 2561 มหาวิทยาลัยได้มีเกณฑ์คะแนนมาตรฐานการผ่านภาษาอังกฤษ (SSRU STEP) ดังนี้
สายวิชาการไม่ต่ำกว่า 70 คะแนน
สายสนับสนุนไม่ต่ำกว่า 60 คะแนน</t>
  </si>
  <si>
    <t>1.2.2.1 พัฒนาศักยภาพด้านภาษาอังกฤษให้กับบุคลากร</t>
  </si>
  <si>
    <t>โครงการพัฒนาศักยภาพด้านภาษาอังกฤษของบุคลากร</t>
  </si>
  <si>
    <t>1.3 สำนักวิชาการศึกษาทั่วไปฯ ผ่านเกณฑ์การประเมินคุณธรรมและความโปร่งใสในการดำเนินงานของหน่วยงานภาครัฐ : ITA</t>
  </si>
  <si>
    <r>
      <t>1.3.1 ผลการประเมินคุณธรรมและความโปร่งใสในการดำเนินงานของหน่วยงานภาครัฐ : ITA</t>
    </r>
    <r>
      <rPr>
        <vertAlign val="superscript"/>
        <sz val="16"/>
        <color rgb="FFFF0000"/>
        <rFont val="TH Niramit AS"/>
      </rPr>
      <t>(5)</t>
    </r>
  </si>
  <si>
    <t>คะแนน</t>
  </si>
  <si>
    <t>≥85.00</t>
  </si>
  <si>
    <t>1.3.1.1 ส่งเสริมและสนับสนุนให้มีการดำเนินการตามเกณฑ์การประเมินคุณธรรมและความโปร่งใสในการดำเนินงาน</t>
  </si>
  <si>
    <t>โครงการประเมินคุณธรรมและความโปร่งใส</t>
  </si>
  <si>
    <t>1.4 บุคลากรทุกระดับรับรู้และมีส่วนร่วมในการขับเคลื่อนมหาวิทยาลัยตามทิศทางที่กำหนดไว้</t>
  </si>
  <si>
    <t>1.4.1 ร้อยละบุคลากรทุกระดับที่รับรู้และมีส่วนร่วมในการขับเคลื่อนภารกิจให้สำเร็จ</t>
  </si>
  <si>
    <t>≥90.00</t>
  </si>
  <si>
    <t>1.4.1.1 ปรับปรุงระบบและกลไกการกำกับองค์กรโดยประยุกต์ใช้หลักปรัชญาของเศรษฐกิจพอเพียงและหลักธรรมาภิบาลในการบริหารจัดการของมหาวิทยาลัยให้มีความยืดหยุ่นและคล่องตัว</t>
  </si>
  <si>
    <t>โครงการกำกับองค์การที่ดี</t>
  </si>
  <si>
    <t>ผู้อำนวยการสำนัก</t>
  </si>
  <si>
    <t>หัวหน้าสำนักงาน</t>
  </si>
  <si>
    <t>โครงการสื่อและอุปกรณ์ Tablet ภาคปกติและภาคพิเศษ</t>
  </si>
  <si>
    <t>โครงการประกันคุณภาพ / ทบทวนแผน / GUR</t>
  </si>
  <si>
    <t>1.5 สำนักวิชาการศึกษาทั่วไปฯ มีการบริหารจัดการอาคารสถานที่ และสิ่งอำนวยความสะดวกที่รองรับการดำเนินการตามพันธกิจได้อย่างครบถ้วนและเกิดความประหยัดงบประมาณ</t>
  </si>
  <si>
    <t>1.5.1  จำนวนข้อร้องเรียนเกี่ยวกับอาคารสถานที่ และสิ่งอำนวยความสะดวกตามพันธกิจของมหาวิทยาลัย</t>
  </si>
  <si>
    <t>ครั้ง/ปี</t>
  </si>
  <si>
    <t>≤15</t>
  </si>
  <si>
    <t xml:space="preserve">  - พิจารณาจากข้อมูลย้อนหลัง 3 ปี (2561-2563) 
มีค่าเฉลี่ยเท่ากับ 4.57
</t>
  </si>
  <si>
    <t>1.5.1.1 พัฒนาและปรับปรุงระบบสารสนเทศ อาคาร ห้องเรียน ห้องปฏิบัติการ และภูมิทัศน์ที่เป็นมิตรต่อสิ่งแวดล้อมให้พร้อมสำหรับการจัดการเรียนการสอนและภารกิจอื่นๆ</t>
  </si>
  <si>
    <t>โครงการปรับปรุงกายภาพ ภูมิทัศน์และสื่งอำนวยความสะดวกที่เป็นมิตรต่อสิ่งแวดล้อม</t>
  </si>
  <si>
    <t>1.5.2 ร้อยละของการประหยัดงบประมาณจากการใช้ไฟฟ้าและน้ำเมื่อเทียบกับปีที่ผ่านมา</t>
  </si>
  <si>
    <t>≥5.00</t>
  </si>
  <si>
    <t>1.6 สำนักวิชาการศึกษาทั่วไปฯ สามารถบริหารจัดการทรัพย์สิน สินทรัพย์เพื่อใช้ในการปฏิบัติตามภารกิจ</t>
  </si>
  <si>
    <r>
      <t>1.6.1 เงินรายได้จากโครงการจัดหารายได้ด้านการบริการวิชาการและวิจัยต่ออาจารย์ประจำ</t>
    </r>
    <r>
      <rPr>
        <vertAlign val="superscript"/>
        <sz val="16"/>
        <color rgb="FFFF0000"/>
        <rFont val="TH Niramit AS"/>
      </rPr>
      <t>(6)</t>
    </r>
  </si>
  <si>
    <t>บาท/คน</t>
  </si>
  <si>
    <t>≥325,000</t>
  </si>
  <si>
    <t xml:space="preserve"> - พิจารณาจากข้อมูลย้อนหลัง 2 ปี (2562-2563) มีค่าเฉลี่ยเท่ากับ 491,107.85 บาท/คน  แต่ด้วยการหารายได้มีปัจจัยการจ้างที่ไม่สามารถควบคุมได้ และมีบางคณะ/วิทยาลัยไม่สามารถดำเนินการได้บรรลุเป้าหมาย</t>
  </si>
  <si>
    <t>1.6.1.1 ส่งเสริมและสนับสนุนการจัดหารายได้ของหน่วยงานต่างๆ อย่างเป็นระบบ</t>
  </si>
  <si>
    <t>โครงการจัดหารายได้ด้วยการบริการวิชาการ</t>
  </si>
  <si>
    <t>ค่าใช้จ่ายบุคลากรภาครัฐ (Fix cost)</t>
  </si>
  <si>
    <t>รวม ยุทธ 1</t>
  </si>
  <si>
    <t>ยุทธศาสตร์ที่ 2 สร้างความสัมพันธ์กับเครือข่ายและขยายการยกย่องระดับนานาชาติ (มหาวิทยาลัย)</t>
  </si>
  <si>
    <t>ยุทธศาสตร์ที่ 2 สร้างความสัมพันธ์กับเครือข่ายและขยายการยกย่องระดับนานาชาติ (สำนัก)</t>
  </si>
  <si>
    <t>2.1 สำนักของมหาวิทยาลัยเป็นที่ยอมรับในระดับชาติและนานาชาติ</t>
  </si>
  <si>
    <r>
      <t>2.1.1 ร้อยละความสำเร็จของแผนการจัดอันดับมหาวิทยาลัย</t>
    </r>
    <r>
      <rPr>
        <vertAlign val="superscript"/>
        <sz val="16"/>
        <color rgb="FFFF0000"/>
        <rFont val="TH Niramit AS"/>
      </rPr>
      <t>(11)</t>
    </r>
  </si>
  <si>
    <t xml:space="preserve">ร้อยละ
</t>
  </si>
  <si>
    <t>≥80.00</t>
  </si>
  <si>
    <t>2.1.1.1 สนับสนุนการสร้างผลงานตามแนวทางการจัดอันดับมหาวิทยาลัยให้เป็นที่ยอมรับในระดับนานาชาติ</t>
  </si>
  <si>
    <r>
      <t xml:space="preserve">โครงการจัดอันดับมหาวิทยาลัย (U-Ranking) </t>
    </r>
    <r>
      <rPr>
        <sz val="16"/>
        <color rgb="FFFF0000"/>
        <rFont val="TH Niramit AS"/>
      </rPr>
      <t>(A)</t>
    </r>
    <r>
      <rPr>
        <vertAlign val="superscript"/>
        <sz val="16"/>
        <color rgb="FFFF0000"/>
        <rFont val="TH Niramit AS"/>
      </rPr>
      <t>1</t>
    </r>
  </si>
  <si>
    <t>รองผู้อำนวยการฝ่ายวิจัยและพัฒนานวัตกรรมการจัดการเรียนรู้</t>
  </si>
  <si>
    <t>2.2 เครือข่ายมีส่วนร่วมในการพัฒนาและเกิดความสัมพันธ์ที่ดีกับมหาวิทยาลัย</t>
  </si>
  <si>
    <r>
      <t>2.2.1 ร้อยละของเครือข่ายที่มีผลผลิตร่วมกันและเป็นประโยชน์ต่อมหาวิทยาลัย</t>
    </r>
    <r>
      <rPr>
        <vertAlign val="superscript"/>
        <sz val="16"/>
        <color rgb="FFFF0000"/>
        <rFont val="TH Niramit AS"/>
      </rPr>
      <t>(12)</t>
    </r>
  </si>
  <si>
    <t xml:space="preserve">  - พิจารณาจากข้อมูลย้อนหลัง 3 ปี (2561-2563) 
มีค่าเฉลี่ยเท่ากับ 73.33
</t>
  </si>
  <si>
    <t>2.2.1.1 สนับสนุนการให้เครือข่ายและท้องถิ่นมีส่วนร่วม
ในการพัฒนามหาวิทยาลัยตามภารกิจ (การผลิตบัณฑิต การวิจัย บริการวิชาการ และการทำนุบำรุงศิลปวัฒนธรรม</t>
  </si>
  <si>
    <t>โครงการการมีส่วนร่วมของเครือข่ายและท้องถิ่นในการพัฒนามหาวิทยาลัย</t>
  </si>
  <si>
    <t xml:space="preserve">2.3 มหาวิทยาลัยมีการดำเนินการจัดกิจกรรมความร่วมมือกับเครือข่ายในประเทศและท้องถิ่น    </t>
  </si>
  <si>
    <t>2.3.1 ร้อยละของเครือข่ายความร่วมมือในประเทศที่มีการจัดกิจกรรมร่วมกัน</t>
  </si>
  <si>
    <t>≥40.00</t>
  </si>
  <si>
    <t>≥75.00</t>
  </si>
  <si>
    <t xml:space="preserve">  - พิจารณาจากข้อมูลย้อนหลัง 3 ปี (2561-2563) 
มีค่าเฉลี่ยเท่ากับ 71.67
</t>
  </si>
  <si>
    <t xml:space="preserve">2.3.1.1 พัฒนาหรือเพิ่มความร่วมมือกับเครือข่ายภายในประเทศเพื่อก่อให้เกิดประโยชน์กับมหาวิทยาลัย
</t>
  </si>
  <si>
    <t xml:space="preserve">โครงการความร่วมมือกับเครือข่ายภายในประเทศ </t>
  </si>
  <si>
    <t>2.3.1.2 สนับสนุนการดำเนินกิจกรรมตามข้อตกลง
ความร่วมมือของเครือข่ายและท้องถิ่น</t>
  </si>
  <si>
    <t>โครงการจัดกิจกรรมตามข้อตกลงความร่วมมือของเครือข่ายและท้องถิ่น</t>
  </si>
  <si>
    <t>รวม ยุทธ 2</t>
  </si>
  <si>
    <t>รวมทั้งสิน ยุทธ 1+ยุทธ 2</t>
  </si>
  <si>
    <t>หมายเหตุ : (  ) คือ ตัวชี้วัดที่สำคัญ</t>
  </si>
  <si>
    <t xml:space="preserve">             : (A) คือ โครงการวาระสำคัญประจำปี (Agenda)</t>
  </si>
  <si>
    <t>เป้าประสงค์(สำนัก)</t>
  </si>
  <si>
    <t>เป้าประสงค์(มหาวิทยาลัย)</t>
  </si>
  <si>
    <t>1.1 บัณฑิตมีคุณภาพตามอัตลักษณ์ของสำนักเป็นที่ยอมรับของผู้ใช้บัณฑิตและสังคม และมีทักษะที่จำเป็นในศตวรรษที่ 21</t>
  </si>
  <si>
    <t>1.3 มหาวิทยาลัย ผ่านเกณฑ์การประเมินคุณธรรมและความโปร่งใสในการดำเนินงานของหน่วยงานภาครัฐ : ITA</t>
  </si>
  <si>
    <t>1.5 มหาวิทยาลัย มีการบริหารจัดการอาคารสถานที่ และสิ่งอำนวยความสะดวกที่รองรับการดำเนินการตามพันธกิจได้อย่างครบถ้วนและเกิดความประหยัดงบประมาณ</t>
  </si>
  <si>
    <t>1.6 มหาวิทยาลัย สามารถบริหารจัดการทรัพย์สิน สินทรัพย์เพื่อใช้ในการปฏิบัติตามภารกิจ</t>
  </si>
  <si>
    <t>ตัวชี้วัด(มหาวิทยาลลัย/สำนัก)</t>
  </si>
  <si>
    <t>แผนงาน/ กลยุทธ์(มหาวิทยาลลัย/สำนัก)</t>
  </si>
  <si>
    <t>โครงการ/กิจกรรม(มหาวิทยาลัย/สำนัก)</t>
  </si>
  <si>
    <t>2.1 มหาวิทยาลัยเป็นที่ยอมรับในระดับชาติและนานาชาติ</t>
  </si>
  <si>
    <t xml:space="preserve">2.3 สำนักของมหาวิทยาลัยมีการดำเนินการจัดกิจกรรมความร่วมมือกับเครือข่ายในประเทศและท้องถิ่น    </t>
  </si>
  <si>
    <t>ฝ่ายบริการการศึกษา
นางสาธิยา ภูนาพลอย</t>
  </si>
  <si>
    <t>ฝ่ายบริหารงานทั่วไป
นายนราศักดิ์ ภูนาพลอย</t>
  </si>
  <si>
    <t>ฝ่ายแผนงาน งบประมาณ และประกันคุณภาพ
นางสาวกฤษณา อารีย์</t>
  </si>
  <si>
    <t>ฝ่ายบริหารงานทั่วไป
นางสาวสุลาลัย เคนสวนมอญ</t>
  </si>
  <si>
    <t>ฝ่ายวิจัยและพัฒนานวัตกรรมการจัดการเรียนรู้
นางสาวภัททิยา ตรัยที่พึ่ง</t>
  </si>
  <si>
    <t>ฝ่ายบริหารงานทั่วไป
นางจันทร์ที อัตพุฒ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</si>
</sst>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</font>
    <font>
      <sz val="11"/>
      <color theme="1"/>
      <name val="Tahoma"/>
      <family val="2"/>
      <charset val="222"/>
    </font>
    <font>
      <b/>
      <sz val="16"/>
      <color theme="1"/>
      <name val="TH Niramit AS"/>
    </font>
    <font>
      <b/>
      <sz val="16"/>
      <color rgb="FFFF0000"/>
      <name val="TH Niramit AS"/>
    </font>
    <font>
      <sz val="16"/>
      <color theme="1"/>
      <name val="TH Niramit AS"/>
    </font>
    <font>
      <sz val="16"/>
      <name val="TH Niramit AS"/>
    </font>
    <font>
      <vertAlign val="superscript"/>
      <sz val="16"/>
      <name val="TH Niramit AS"/>
    </font>
    <font>
      <vertAlign val="superscript"/>
      <sz val="16"/>
      <color rgb="FFFF0000"/>
      <name val="TH Niramit AS"/>
    </font>
    <font>
      <b/>
      <sz val="16"/>
      <name val="TH Niramit AS"/>
    </font>
    <font>
      <sz val="16"/>
      <color rgb="FFFF0000"/>
      <name val="TH Niramit AS"/>
    </font>
    <font>
      <sz val="16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2">
    <xf numFmtId="0" fontId="0" fillId="0" borderId="0" xfId="0"/>
    <xf numFmtId="0" fontId="2" fillId="0" borderId="0" xfId="0" applyFont="1" applyFill="1" applyBorder="1"/>
    <xf numFmtId="0" fontId="2" fillId="0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0" borderId="0" xfId="0" applyFont="1" applyFill="1"/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top" wrapText="1"/>
    </xf>
    <xf numFmtId="43" fontId="2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43" fontId="4" fillId="0" borderId="1" xfId="1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43" fontId="4" fillId="0" borderId="1" xfId="1" applyNumberFormat="1" applyFont="1" applyFill="1" applyBorder="1" applyAlignment="1">
      <alignment vertical="top" wrapText="1"/>
    </xf>
    <xf numFmtId="0" fontId="4" fillId="0" borderId="0" xfId="0" applyFont="1" applyFill="1"/>
    <xf numFmtId="0" fontId="4" fillId="0" borderId="1" xfId="0" applyNumberFormat="1" applyFont="1" applyFill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center" vertical="top" wrapText="1"/>
    </xf>
    <xf numFmtId="43" fontId="4" fillId="0" borderId="1" xfId="1" applyNumberFormat="1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 wrapText="1"/>
    </xf>
    <xf numFmtId="2" fontId="4" fillId="0" borderId="5" xfId="0" applyNumberFormat="1" applyFont="1" applyFill="1" applyBorder="1" applyAlignment="1">
      <alignment horizontal="center" vertical="top"/>
    </xf>
    <xf numFmtId="0" fontId="4" fillId="0" borderId="5" xfId="0" applyNumberFormat="1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vertical="top" wrapText="1"/>
    </xf>
    <xf numFmtId="0" fontId="4" fillId="0" borderId="8" xfId="0" applyFont="1" applyFill="1" applyBorder="1" applyAlignment="1">
      <alignment horizontal="center" vertical="top" wrapText="1"/>
    </xf>
    <xf numFmtId="43" fontId="4" fillId="0" borderId="0" xfId="0" applyNumberFormat="1" applyFont="1" applyFill="1"/>
    <xf numFmtId="0" fontId="4" fillId="0" borderId="8" xfId="0" applyFont="1" applyFill="1" applyBorder="1" applyAlignment="1">
      <alignment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top"/>
    </xf>
    <xf numFmtId="0" fontId="4" fillId="0" borderId="8" xfId="0" applyNumberFormat="1" applyFont="1" applyFill="1" applyBorder="1" applyAlignment="1">
      <alignment horizontal="center" vertical="top"/>
    </xf>
    <xf numFmtId="0" fontId="4" fillId="0" borderId="10" xfId="0" applyFont="1" applyFill="1" applyBorder="1" applyAlignment="1">
      <alignment vertical="top" wrapText="1"/>
    </xf>
    <xf numFmtId="43" fontId="4" fillId="0" borderId="11" xfId="1" applyNumberFormat="1" applyFont="1" applyFill="1" applyBorder="1" applyAlignment="1">
      <alignment vertical="top" wrapText="1"/>
    </xf>
    <xf numFmtId="43" fontId="4" fillId="0" borderId="11" xfId="0" applyNumberFormat="1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center" vertical="top"/>
    </xf>
    <xf numFmtId="0" fontId="4" fillId="0" borderId="6" xfId="0" applyNumberFormat="1" applyFont="1" applyFill="1" applyBorder="1" applyAlignment="1">
      <alignment horizontal="center" vertical="top"/>
    </xf>
    <xf numFmtId="43" fontId="4" fillId="0" borderId="3" xfId="1" applyNumberFormat="1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6" xfId="0" applyNumberFormat="1" applyFont="1" applyFill="1" applyBorder="1" applyAlignment="1">
      <alignment horizontal="center" vertical="top" wrapText="1"/>
    </xf>
    <xf numFmtId="43" fontId="4" fillId="0" borderId="10" xfId="1" applyNumberFormat="1" applyFont="1" applyFill="1" applyBorder="1" applyAlignment="1">
      <alignment vertical="top" wrapText="1"/>
    </xf>
    <xf numFmtId="0" fontId="4" fillId="0" borderId="10" xfId="0" applyFont="1" applyFill="1" applyBorder="1" applyAlignment="1">
      <alignment horizontal="center" vertical="top" wrapText="1"/>
    </xf>
    <xf numFmtId="43" fontId="4" fillId="0" borderId="13" xfId="1" applyNumberFormat="1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43" fontId="4" fillId="0" borderId="1" xfId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3" fontId="4" fillId="0" borderId="1" xfId="0" applyNumberFormat="1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left" vertical="top" wrapText="1"/>
    </xf>
    <xf numFmtId="43" fontId="4" fillId="0" borderId="6" xfId="1" applyNumberFormat="1" applyFont="1" applyFill="1" applyBorder="1" applyAlignment="1">
      <alignment vertical="top" wrapText="1"/>
    </xf>
    <xf numFmtId="43" fontId="5" fillId="0" borderId="1" xfId="1" applyNumberFormat="1" applyFont="1" applyFill="1" applyBorder="1"/>
    <xf numFmtId="43" fontId="5" fillId="0" borderId="1" xfId="0" applyNumberFormat="1" applyFont="1" applyFill="1" applyBorder="1"/>
    <xf numFmtId="4" fontId="5" fillId="0" borderId="1" xfId="0" applyNumberFormat="1" applyFont="1" applyFill="1" applyBorder="1"/>
    <xf numFmtId="0" fontId="5" fillId="0" borderId="1" xfId="0" applyFont="1" applyFill="1" applyBorder="1"/>
    <xf numFmtId="43" fontId="2" fillId="4" borderId="1" xfId="1" applyNumberFormat="1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 wrapText="1"/>
    </xf>
    <xf numFmtId="43" fontId="4" fillId="0" borderId="0" xfId="1" applyFont="1" applyFill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horizontal="center" vertical="top" wrapText="1"/>
    </xf>
    <xf numFmtId="3" fontId="4" fillId="0" borderId="0" xfId="0" applyNumberFormat="1" applyFont="1" applyFill="1" applyBorder="1" applyAlignment="1">
      <alignment horizontal="center" vertical="top" wrapText="1"/>
    </xf>
    <xf numFmtId="43" fontId="4" fillId="0" borderId="0" xfId="0" applyNumberFormat="1" applyFont="1" applyFill="1" applyBorder="1" applyAlignment="1">
      <alignment vertical="top" wrapText="1"/>
    </xf>
    <xf numFmtId="43" fontId="5" fillId="0" borderId="0" xfId="1" applyNumberFormat="1" applyFont="1" applyFill="1" applyBorder="1" applyAlignment="1">
      <alignment vertical="top" wrapText="1"/>
    </xf>
    <xf numFmtId="43" fontId="4" fillId="0" borderId="0" xfId="1" applyNumberFormat="1" applyFont="1" applyFill="1" applyBorder="1" applyAlignment="1">
      <alignment vertical="top" wrapText="1"/>
    </xf>
    <xf numFmtId="43" fontId="4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/>
    <xf numFmtId="0" fontId="2" fillId="3" borderId="10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left" wrapText="1"/>
    </xf>
    <xf numFmtId="0" fontId="2" fillId="3" borderId="7" xfId="0" applyFont="1" applyFill="1" applyBorder="1" applyAlignment="1">
      <alignment horizontal="left" wrapText="1"/>
    </xf>
    <xf numFmtId="0" fontId="5" fillId="3" borderId="0" xfId="0" applyFont="1" applyFill="1"/>
    <xf numFmtId="0" fontId="4" fillId="0" borderId="5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center" vertical="top"/>
    </xf>
    <xf numFmtId="1" fontId="4" fillId="0" borderId="5" xfId="0" applyNumberFormat="1" applyFont="1" applyFill="1" applyBorder="1" applyAlignment="1">
      <alignment horizontal="center" vertical="top" wrapText="1"/>
    </xf>
    <xf numFmtId="0" fontId="4" fillId="0" borderId="5" xfId="0" applyNumberFormat="1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/>
    </xf>
    <xf numFmtId="43" fontId="4" fillId="0" borderId="5" xfId="1" applyFont="1" applyFill="1" applyBorder="1" applyAlignment="1">
      <alignment horizontal="left" vertical="top"/>
    </xf>
    <xf numFmtId="2" fontId="4" fillId="0" borderId="5" xfId="0" applyNumberFormat="1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left" vertical="top" wrapText="1"/>
    </xf>
    <xf numFmtId="43" fontId="4" fillId="0" borderId="5" xfId="1" applyFont="1" applyFill="1" applyBorder="1" applyAlignment="1">
      <alignment horizontal="center" vertical="top" wrapText="1"/>
    </xf>
    <xf numFmtId="43" fontId="4" fillId="0" borderId="1" xfId="1" applyFont="1" applyFill="1" applyBorder="1" applyAlignment="1">
      <alignment vertical="top" wrapText="1"/>
    </xf>
    <xf numFmtId="0" fontId="8" fillId="0" borderId="3" xfId="0" applyFont="1" applyFill="1" applyBorder="1"/>
    <xf numFmtId="0" fontId="5" fillId="0" borderId="2" xfId="0" applyFont="1" applyFill="1" applyBorder="1" applyAlignment="1"/>
    <xf numFmtId="0" fontId="5" fillId="0" borderId="2" xfId="0" applyFont="1" applyFill="1" applyBorder="1" applyAlignment="1">
      <alignment vertical="top"/>
    </xf>
    <xf numFmtId="0" fontId="5" fillId="0" borderId="2" xfId="0" applyFont="1" applyFill="1" applyBorder="1"/>
    <xf numFmtId="0" fontId="5" fillId="0" borderId="4" xfId="0" applyFont="1" applyFill="1" applyBorder="1"/>
    <xf numFmtId="0" fontId="8" fillId="5" borderId="3" xfId="0" applyFont="1" applyFill="1" applyBorder="1"/>
    <xf numFmtId="0" fontId="8" fillId="5" borderId="2" xfId="0" applyFont="1" applyFill="1" applyBorder="1" applyAlignment="1"/>
    <xf numFmtId="0" fontId="8" fillId="5" borderId="2" xfId="0" applyFont="1" applyFill="1" applyBorder="1" applyAlignment="1">
      <alignment vertical="top"/>
    </xf>
    <xf numFmtId="0" fontId="8" fillId="5" borderId="2" xfId="0" applyFont="1" applyFill="1" applyBorder="1"/>
    <xf numFmtId="0" fontId="8" fillId="5" borderId="4" xfId="0" applyFont="1" applyFill="1" applyBorder="1"/>
    <xf numFmtId="43" fontId="8" fillId="5" borderId="1" xfId="1" applyNumberFormat="1" applyFont="1" applyFill="1" applyBorder="1"/>
    <xf numFmtId="43" fontId="8" fillId="5" borderId="1" xfId="0" applyNumberFormat="1" applyFont="1" applyFill="1" applyBorder="1"/>
    <xf numFmtId="0" fontId="8" fillId="5" borderId="1" xfId="0" applyFont="1" applyFill="1" applyBorder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/>
    <xf numFmtId="43" fontId="4" fillId="0" borderId="0" xfId="1" applyNumberFormat="1" applyFont="1" applyFill="1" applyBorder="1"/>
    <xf numFmtId="0" fontId="5" fillId="0" borderId="0" xfId="0" applyFont="1" applyFill="1" applyBorder="1" applyAlignment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2" fontId="4" fillId="0" borderId="0" xfId="0" applyNumberFormat="1" applyFont="1" applyFill="1" applyAlignment="1">
      <alignment horizontal="center" wrapText="1"/>
    </xf>
    <xf numFmtId="43" fontId="4" fillId="0" borderId="0" xfId="1" applyFont="1" applyFill="1" applyAlignment="1">
      <alignment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left" wrapText="1"/>
    </xf>
    <xf numFmtId="4" fontId="10" fillId="0" borderId="0" xfId="0" applyNumberFormat="1" applyFont="1" applyAlignment="1">
      <alignment vertical="top" wrapText="1"/>
    </xf>
    <xf numFmtId="43" fontId="4" fillId="0" borderId="0" xfId="1" applyNumberFormat="1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vertical="top"/>
    </xf>
    <xf numFmtId="43" fontId="4" fillId="0" borderId="0" xfId="1" applyNumberFormat="1" applyFont="1" applyFill="1" applyAlignment="1">
      <alignment horizontal="left" vertical="top"/>
    </xf>
    <xf numFmtId="0" fontId="4" fillId="0" borderId="0" xfId="0" applyFont="1" applyFill="1" applyAlignment="1">
      <alignment horizontal="center" vertical="top"/>
    </xf>
    <xf numFmtId="0" fontId="2" fillId="3" borderId="14" xfId="0" applyFont="1" applyFill="1" applyBorder="1" applyAlignment="1">
      <alignment horizontal="left"/>
    </xf>
    <xf numFmtId="0" fontId="8" fillId="0" borderId="2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/>
    </xf>
    <xf numFmtId="43" fontId="2" fillId="0" borderId="3" xfId="1" applyNumberFormat="1" applyFont="1" applyFill="1" applyBorder="1" applyAlignment="1">
      <alignment horizontal="center" vertical="center"/>
    </xf>
    <xf numFmtId="43" fontId="2" fillId="0" borderId="4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top" wrapText="1"/>
    </xf>
    <xf numFmtId="1" fontId="4" fillId="0" borderId="6" xfId="0" applyNumberFormat="1" applyFont="1" applyFill="1" applyBorder="1" applyAlignment="1">
      <alignment horizontal="center" vertical="top" wrapText="1"/>
    </xf>
    <xf numFmtId="2" fontId="4" fillId="0" borderId="5" xfId="0" applyNumberFormat="1" applyFont="1" applyFill="1" applyBorder="1" applyAlignment="1">
      <alignment horizontal="center" vertical="top" wrapText="1"/>
    </xf>
    <xf numFmtId="2" fontId="4" fillId="0" borderId="6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left" vertical="top" wrapText="1"/>
    </xf>
    <xf numFmtId="0" fontId="4" fillId="0" borderId="6" xfId="0" applyNumberFormat="1" applyFont="1" applyFill="1" applyBorder="1" applyAlignment="1">
      <alignment horizontal="left" vertical="top" wrapText="1"/>
    </xf>
    <xf numFmtId="2" fontId="10" fillId="0" borderId="5" xfId="0" applyNumberFormat="1" applyFont="1" applyFill="1" applyBorder="1" applyAlignment="1">
      <alignment horizontal="center" vertical="top" wrapText="1"/>
    </xf>
    <xf numFmtId="0" fontId="4" fillId="0" borderId="5" xfId="0" applyNumberFormat="1" applyFont="1" applyFill="1" applyBorder="1" applyAlignment="1">
      <alignment horizontal="center" vertical="top" wrapText="1"/>
    </xf>
    <xf numFmtId="0" fontId="4" fillId="0" borderId="6" xfId="0" applyNumberFormat="1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left" wrapText="1"/>
    </xf>
    <xf numFmtId="0" fontId="2" fillId="2" borderId="14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autoPageBreaks="0"/>
  </sheetPr>
  <dimension ref="A1:W688"/>
  <sheetViews>
    <sheetView tabSelected="1" view="pageBreakPreview" topLeftCell="N1" zoomScale="87" zoomScaleNormal="98" zoomScaleSheetLayoutView="87" zoomScalePageLayoutView="60" workbookViewId="0">
      <selection activeCell="W25" sqref="W25"/>
    </sheetView>
  </sheetViews>
  <sheetFormatPr defaultColWidth="9" defaultRowHeight="24.75" x14ac:dyDescent="0.6"/>
  <cols>
    <col min="1" max="2" width="42.625" style="24" customWidth="1"/>
    <col min="3" max="3" width="50.25" style="113" customWidth="1"/>
    <col min="4" max="4" width="15.5" style="114" customWidth="1"/>
    <col min="5" max="5" width="12.625" style="114" hidden="1" customWidth="1"/>
    <col min="6" max="6" width="11.375" style="114" hidden="1" customWidth="1"/>
    <col min="7" max="7" width="11.375" style="115" hidden="1" customWidth="1"/>
    <col min="8" max="9" width="11.75" style="113" hidden="1" customWidth="1"/>
    <col min="10" max="12" width="12.125" style="113" hidden="1" customWidth="1"/>
    <col min="13" max="13" width="12.375" style="113" hidden="1" customWidth="1"/>
    <col min="14" max="14" width="12.125" style="117" customWidth="1"/>
    <col min="15" max="15" width="40.625" style="118" hidden="1" customWidth="1"/>
    <col min="16" max="16" width="42.625" style="122" customWidth="1"/>
    <col min="17" max="17" width="47.375" style="122" customWidth="1"/>
    <col min="18" max="18" width="18.25" style="123" customWidth="1"/>
    <col min="19" max="19" width="17.25" style="123" customWidth="1"/>
    <col min="20" max="20" width="27.125" style="124" customWidth="1"/>
    <col min="21" max="21" width="26.875" style="124" customWidth="1"/>
    <col min="22" max="22" width="9" style="24"/>
    <col min="23" max="23" width="21.125" style="24" bestFit="1" customWidth="1"/>
    <col min="24" max="16384" width="9" style="24"/>
  </cols>
  <sheetData>
    <row r="1" spans="1:23" s="1" customFormat="1" x14ac:dyDescent="0.6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</row>
    <row r="2" spans="1:23" s="2" customFormat="1" x14ac:dyDescent="0.2">
      <c r="A2" s="128" t="s">
        <v>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</row>
    <row r="3" spans="1:23" s="3" customFormat="1" x14ac:dyDescent="0.2">
      <c r="A3" s="129" t="s">
        <v>2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</row>
    <row r="4" spans="1:23" s="4" customFormat="1" x14ac:dyDescent="0.6">
      <c r="A4" s="130" t="s">
        <v>106</v>
      </c>
      <c r="B4" s="130" t="s">
        <v>105</v>
      </c>
      <c r="C4" s="130" t="s">
        <v>111</v>
      </c>
      <c r="D4" s="130" t="s">
        <v>3</v>
      </c>
      <c r="E4" s="130" t="s">
        <v>4</v>
      </c>
      <c r="F4" s="131" t="s">
        <v>5</v>
      </c>
      <c r="G4" s="131"/>
      <c r="H4" s="131"/>
      <c r="I4" s="131"/>
      <c r="K4" s="5"/>
      <c r="L4" s="5"/>
      <c r="M4" s="5"/>
      <c r="N4" s="6" t="s">
        <v>6</v>
      </c>
      <c r="O4" s="130" t="s">
        <v>7</v>
      </c>
      <c r="P4" s="130" t="s">
        <v>112</v>
      </c>
      <c r="Q4" s="135" t="s">
        <v>113</v>
      </c>
      <c r="R4" s="136" t="s">
        <v>8</v>
      </c>
      <c r="S4" s="137"/>
      <c r="T4" s="135" t="s">
        <v>9</v>
      </c>
      <c r="U4" s="135" t="s">
        <v>10</v>
      </c>
    </row>
    <row r="5" spans="1:23" s="4" customFormat="1" x14ac:dyDescent="0.6">
      <c r="A5" s="130"/>
      <c r="B5" s="130"/>
      <c r="C5" s="130"/>
      <c r="D5" s="130"/>
      <c r="E5" s="130"/>
      <c r="F5" s="7" t="s">
        <v>11</v>
      </c>
      <c r="G5" s="8" t="s">
        <v>12</v>
      </c>
      <c r="H5" s="9" t="s">
        <v>13</v>
      </c>
      <c r="I5" s="9" t="s">
        <v>14</v>
      </c>
      <c r="J5" s="8" t="s">
        <v>12</v>
      </c>
      <c r="K5" s="8" t="s">
        <v>13</v>
      </c>
      <c r="L5" s="8" t="s">
        <v>14</v>
      </c>
      <c r="M5" s="8" t="s">
        <v>15</v>
      </c>
      <c r="N5" s="10" t="s">
        <v>16</v>
      </c>
      <c r="O5" s="130"/>
      <c r="P5" s="130"/>
      <c r="Q5" s="135"/>
      <c r="R5" s="11" t="s">
        <v>17</v>
      </c>
      <c r="S5" s="11" t="s">
        <v>18</v>
      </c>
      <c r="T5" s="135"/>
      <c r="U5" s="135"/>
    </row>
    <row r="6" spans="1:23" s="4" customFormat="1" ht="74.25" x14ac:dyDescent="0.6">
      <c r="A6" s="12" t="s">
        <v>19</v>
      </c>
      <c r="B6" s="12" t="s">
        <v>107</v>
      </c>
      <c r="C6" s="13" t="s">
        <v>20</v>
      </c>
      <c r="D6" s="14" t="s">
        <v>21</v>
      </c>
      <c r="E6" s="15"/>
      <c r="F6" s="7"/>
      <c r="G6" s="8"/>
      <c r="H6" s="9"/>
      <c r="I6" s="9"/>
      <c r="J6" s="8"/>
      <c r="K6" s="8"/>
      <c r="L6" s="8"/>
      <c r="M6" s="8"/>
      <c r="N6" s="16" t="s">
        <v>22</v>
      </c>
      <c r="O6" s="15"/>
      <c r="P6" s="13" t="s">
        <v>23</v>
      </c>
      <c r="Q6" s="17" t="s">
        <v>24</v>
      </c>
      <c r="R6" s="18">
        <v>4376200</v>
      </c>
      <c r="S6" s="11"/>
      <c r="T6" s="19" t="s">
        <v>25</v>
      </c>
      <c r="U6" s="14" t="s">
        <v>116</v>
      </c>
    </row>
    <row r="7" spans="1:23" ht="49.5" x14ac:dyDescent="0.6">
      <c r="A7" s="138" t="s">
        <v>26</v>
      </c>
      <c r="B7" s="138" t="s">
        <v>26</v>
      </c>
      <c r="C7" s="17" t="s">
        <v>27</v>
      </c>
      <c r="D7" s="19" t="s">
        <v>28</v>
      </c>
      <c r="E7" s="19" t="s">
        <v>29</v>
      </c>
      <c r="F7" s="19" t="s">
        <v>30</v>
      </c>
      <c r="G7" s="19" t="s">
        <v>30</v>
      </c>
      <c r="H7" s="19" t="s">
        <v>30</v>
      </c>
      <c r="I7" s="19" t="s">
        <v>30</v>
      </c>
      <c r="J7" s="19" t="s">
        <v>30</v>
      </c>
      <c r="K7" s="19" t="s">
        <v>30</v>
      </c>
      <c r="L7" s="19" t="s">
        <v>30</v>
      </c>
      <c r="M7" s="19" t="s">
        <v>30</v>
      </c>
      <c r="N7" s="20" t="s">
        <v>31</v>
      </c>
      <c r="O7" s="21"/>
      <c r="P7" s="17" t="s">
        <v>32</v>
      </c>
      <c r="Q7" s="22" t="s">
        <v>33</v>
      </c>
      <c r="R7" s="23">
        <v>15000</v>
      </c>
      <c r="S7" s="23"/>
      <c r="T7" s="14" t="s">
        <v>34</v>
      </c>
      <c r="U7" s="14" t="s">
        <v>117</v>
      </c>
    </row>
    <row r="8" spans="1:23" ht="57" customHeight="1" x14ac:dyDescent="0.6">
      <c r="A8" s="138"/>
      <c r="B8" s="138"/>
      <c r="C8" s="17" t="s">
        <v>35</v>
      </c>
      <c r="D8" s="14" t="s">
        <v>28</v>
      </c>
      <c r="E8" s="14" t="s">
        <v>36</v>
      </c>
      <c r="F8" s="14">
        <v>21.42</v>
      </c>
      <c r="G8" s="16">
        <v>23.2</v>
      </c>
      <c r="H8" s="16">
        <v>34.89</v>
      </c>
      <c r="I8" s="16">
        <v>49.45</v>
      </c>
      <c r="J8" s="25" t="s">
        <v>37</v>
      </c>
      <c r="K8" s="25" t="s">
        <v>38</v>
      </c>
      <c r="L8" s="25" t="s">
        <v>39</v>
      </c>
      <c r="M8" s="25" t="s">
        <v>40</v>
      </c>
      <c r="N8" s="26" t="s">
        <v>41</v>
      </c>
      <c r="O8" s="17" t="s">
        <v>42</v>
      </c>
      <c r="P8" s="17" t="s">
        <v>43</v>
      </c>
      <c r="Q8" s="17" t="s">
        <v>44</v>
      </c>
      <c r="R8" s="27">
        <v>78400</v>
      </c>
      <c r="S8" s="27"/>
      <c r="T8" s="14" t="s">
        <v>34</v>
      </c>
      <c r="U8" s="14" t="s">
        <v>117</v>
      </c>
    </row>
    <row r="9" spans="1:23" ht="74.25" x14ac:dyDescent="0.6">
      <c r="A9" s="28" t="s">
        <v>108</v>
      </c>
      <c r="B9" s="28" t="s">
        <v>45</v>
      </c>
      <c r="C9" s="29" t="s">
        <v>46</v>
      </c>
      <c r="D9" s="30" t="s">
        <v>47</v>
      </c>
      <c r="E9" s="31" t="s">
        <v>29</v>
      </c>
      <c r="F9" s="32">
        <v>91.56</v>
      </c>
      <c r="G9" s="32">
        <v>79.150000000000006</v>
      </c>
      <c r="H9" s="32">
        <v>91.99</v>
      </c>
      <c r="I9" s="32">
        <v>90.45</v>
      </c>
      <c r="J9" s="30" t="s">
        <v>30</v>
      </c>
      <c r="K9" s="30" t="s">
        <v>30</v>
      </c>
      <c r="L9" s="30" t="s">
        <v>30</v>
      </c>
      <c r="M9" s="30" t="s">
        <v>30</v>
      </c>
      <c r="N9" s="33" t="s">
        <v>48</v>
      </c>
      <c r="O9" s="28"/>
      <c r="P9" s="22" t="s">
        <v>49</v>
      </c>
      <c r="Q9" s="22" t="s">
        <v>50</v>
      </c>
      <c r="R9" s="23">
        <v>100000</v>
      </c>
      <c r="S9" s="23"/>
      <c r="T9" s="14" t="s">
        <v>34</v>
      </c>
      <c r="U9" s="14" t="s">
        <v>117</v>
      </c>
    </row>
    <row r="10" spans="1:23" ht="49.5" x14ac:dyDescent="0.6">
      <c r="A10" s="28" t="s">
        <v>51</v>
      </c>
      <c r="B10" s="28" t="s">
        <v>51</v>
      </c>
      <c r="C10" s="34" t="s">
        <v>52</v>
      </c>
      <c r="D10" s="30" t="s">
        <v>28</v>
      </c>
      <c r="E10" s="35" t="s">
        <v>29</v>
      </c>
      <c r="F10" s="36"/>
      <c r="G10" s="36"/>
      <c r="H10" s="36"/>
      <c r="I10" s="36"/>
      <c r="J10" s="37"/>
      <c r="K10" s="37"/>
      <c r="L10" s="37"/>
      <c r="M10" s="37"/>
      <c r="N10" s="33" t="s">
        <v>53</v>
      </c>
      <c r="O10" s="38"/>
      <c r="P10" s="139" t="s">
        <v>54</v>
      </c>
      <c r="Q10" s="22" t="s">
        <v>55</v>
      </c>
      <c r="R10" s="23">
        <v>16831990</v>
      </c>
      <c r="S10" s="23"/>
      <c r="T10" s="39" t="s">
        <v>56</v>
      </c>
      <c r="U10" s="39" t="s">
        <v>57</v>
      </c>
      <c r="W10" s="40"/>
    </row>
    <row r="11" spans="1:23" x14ac:dyDescent="0.6">
      <c r="A11" s="41"/>
      <c r="B11" s="41"/>
      <c r="C11" s="42"/>
      <c r="D11" s="43"/>
      <c r="E11" s="35"/>
      <c r="F11" s="36"/>
      <c r="G11" s="36"/>
      <c r="H11" s="36"/>
      <c r="I11" s="36"/>
      <c r="J11" s="37"/>
      <c r="K11" s="37"/>
      <c r="L11" s="37"/>
      <c r="M11" s="37"/>
      <c r="N11" s="44"/>
      <c r="O11" s="38"/>
      <c r="P11" s="140"/>
      <c r="Q11" s="45" t="s">
        <v>58</v>
      </c>
      <c r="R11" s="46">
        <v>37943700</v>
      </c>
      <c r="S11" s="46">
        <v>521400</v>
      </c>
      <c r="T11" s="47"/>
      <c r="U11" s="39"/>
      <c r="W11" s="40">
        <f>SUM(R11:S11)</f>
        <v>38465100</v>
      </c>
    </row>
    <row r="12" spans="1:23" ht="74.25" x14ac:dyDescent="0.6">
      <c r="A12" s="48"/>
      <c r="B12" s="48"/>
      <c r="C12" s="49"/>
      <c r="D12" s="50"/>
      <c r="E12" s="35"/>
      <c r="F12" s="36"/>
      <c r="G12" s="36"/>
      <c r="H12" s="36"/>
      <c r="I12" s="36"/>
      <c r="J12" s="37"/>
      <c r="K12" s="37"/>
      <c r="L12" s="37"/>
      <c r="M12" s="37"/>
      <c r="N12" s="51"/>
      <c r="O12" s="38"/>
      <c r="P12" s="141"/>
      <c r="Q12" s="45" t="s">
        <v>59</v>
      </c>
      <c r="R12" s="52">
        <v>100000</v>
      </c>
      <c r="S12" s="52"/>
      <c r="T12" s="53" t="s">
        <v>34</v>
      </c>
      <c r="U12" s="14" t="s">
        <v>118</v>
      </c>
      <c r="W12" s="40">
        <f>SUM(R6+R7+R8+R9+R10+R12+R13+R23+R24+R25+R26)</f>
        <v>27580490</v>
      </c>
    </row>
    <row r="13" spans="1:23" ht="49.5" x14ac:dyDescent="0.6">
      <c r="A13" s="140" t="s">
        <v>109</v>
      </c>
      <c r="B13" s="140" t="s">
        <v>60</v>
      </c>
      <c r="C13" s="22" t="s">
        <v>61</v>
      </c>
      <c r="D13" s="54" t="s">
        <v>62</v>
      </c>
      <c r="E13" s="39" t="s">
        <v>29</v>
      </c>
      <c r="F13" s="55" t="s">
        <v>30</v>
      </c>
      <c r="G13" s="55" t="s">
        <v>30</v>
      </c>
      <c r="H13" s="55" t="s">
        <v>30</v>
      </c>
      <c r="I13" s="55" t="s">
        <v>30</v>
      </c>
      <c r="J13" s="55" t="s">
        <v>30</v>
      </c>
      <c r="K13" s="55" t="s">
        <v>30</v>
      </c>
      <c r="L13" s="55" t="s">
        <v>30</v>
      </c>
      <c r="M13" s="55" t="s">
        <v>30</v>
      </c>
      <c r="N13" s="51" t="s">
        <v>63</v>
      </c>
      <c r="O13" s="142" t="s">
        <v>64</v>
      </c>
      <c r="P13" s="139" t="s">
        <v>65</v>
      </c>
      <c r="Q13" s="143" t="s">
        <v>66</v>
      </c>
      <c r="R13" s="56">
        <v>1630000</v>
      </c>
      <c r="S13" s="56"/>
      <c r="T13" s="57" t="s">
        <v>34</v>
      </c>
      <c r="U13" s="31" t="s">
        <v>117</v>
      </c>
    </row>
    <row r="14" spans="1:23" ht="49.5" x14ac:dyDescent="0.6">
      <c r="A14" s="140"/>
      <c r="B14" s="140"/>
      <c r="C14" s="48" t="s">
        <v>67</v>
      </c>
      <c r="D14" s="54" t="s">
        <v>28</v>
      </c>
      <c r="E14" s="31" t="s">
        <v>29</v>
      </c>
      <c r="F14" s="26">
        <v>-5.56</v>
      </c>
      <c r="G14" s="26">
        <v>-8.56</v>
      </c>
      <c r="H14" s="26">
        <v>1.44</v>
      </c>
      <c r="I14" s="26">
        <v>-4.66</v>
      </c>
      <c r="J14" s="26" t="s">
        <v>30</v>
      </c>
      <c r="K14" s="26" t="s">
        <v>30</v>
      </c>
      <c r="L14" s="26" t="s">
        <v>30</v>
      </c>
      <c r="M14" s="26" t="s">
        <v>30</v>
      </c>
      <c r="N14" s="25" t="s">
        <v>68</v>
      </c>
      <c r="O14" s="142"/>
      <c r="P14" s="141"/>
      <c r="Q14" s="144"/>
      <c r="R14" s="58"/>
      <c r="S14" s="58"/>
      <c r="T14" s="59"/>
      <c r="U14" s="48"/>
    </row>
    <row r="15" spans="1:23" ht="123.75" x14ac:dyDescent="0.6">
      <c r="A15" s="17" t="s">
        <v>110</v>
      </c>
      <c r="B15" s="17" t="s">
        <v>69</v>
      </c>
      <c r="C15" s="17" t="s">
        <v>70</v>
      </c>
      <c r="D15" s="14" t="s">
        <v>71</v>
      </c>
      <c r="E15" s="14" t="s">
        <v>36</v>
      </c>
      <c r="F15" s="60">
        <f>510820788/738</f>
        <v>692169.08943089435</v>
      </c>
      <c r="G15" s="60">
        <v>605091.51</v>
      </c>
      <c r="H15" s="61">
        <v>909813.98</v>
      </c>
      <c r="I15" s="61">
        <v>704491</v>
      </c>
      <c r="J15" s="62" t="s">
        <v>30</v>
      </c>
      <c r="K15" s="62" t="s">
        <v>30</v>
      </c>
      <c r="L15" s="62">
        <v>650000</v>
      </c>
      <c r="M15" s="62" t="s">
        <v>72</v>
      </c>
      <c r="N15" s="62">
        <v>150000</v>
      </c>
      <c r="O15" s="17" t="s">
        <v>73</v>
      </c>
      <c r="P15" s="63" t="s">
        <v>74</v>
      </c>
      <c r="Q15" s="22" t="s">
        <v>75</v>
      </c>
      <c r="R15" s="64"/>
      <c r="S15" s="64"/>
      <c r="T15" s="53" t="s">
        <v>34</v>
      </c>
      <c r="U15" s="14" t="s">
        <v>119</v>
      </c>
    </row>
    <row r="16" spans="1:23" x14ac:dyDescent="0.6">
      <c r="A16" s="145" t="s">
        <v>76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7"/>
      <c r="R16" s="65">
        <v>5180010</v>
      </c>
      <c r="S16" s="66"/>
      <c r="T16" s="67"/>
      <c r="U16" s="68"/>
    </row>
    <row r="17" spans="1:21" x14ac:dyDescent="0.6">
      <c r="A17" s="132" t="s">
        <v>77</v>
      </c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4"/>
      <c r="R17" s="69">
        <f>SUM(R6+R7+R8+R9+R10+R11+R12+R13+R16)</f>
        <v>66255300</v>
      </c>
      <c r="S17" s="69">
        <f>SUM(S6+S7+S8+S9+S10+S11+T11+S12+S13+S16)</f>
        <v>521400</v>
      </c>
      <c r="T17" s="70"/>
      <c r="U17" s="70"/>
    </row>
    <row r="18" spans="1:21" x14ac:dyDescent="0.6">
      <c r="A18" s="71"/>
      <c r="B18" s="71"/>
      <c r="C18" s="71"/>
      <c r="D18" s="35"/>
      <c r="E18" s="35"/>
      <c r="F18" s="72"/>
      <c r="G18" s="72"/>
      <c r="H18" s="73"/>
      <c r="I18" s="73"/>
      <c r="J18" s="74"/>
      <c r="K18" s="74"/>
      <c r="L18" s="74"/>
      <c r="M18" s="74"/>
      <c r="N18" s="74"/>
      <c r="O18" s="71"/>
      <c r="P18" s="71"/>
      <c r="Q18" s="75"/>
      <c r="R18" s="76"/>
      <c r="S18" s="77"/>
      <c r="T18" s="78">
        <f>SUM(R10:S12)</f>
        <v>55397090</v>
      </c>
      <c r="U18" s="78"/>
    </row>
    <row r="19" spans="1:21" s="79" customFormat="1" x14ac:dyDescent="0.6">
      <c r="A19" s="169" t="s">
        <v>78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1"/>
    </row>
    <row r="20" spans="1:21" s="83" customFormat="1" x14ac:dyDescent="0.6">
      <c r="A20" s="80" t="s">
        <v>79</v>
      </c>
      <c r="B20" s="125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2"/>
    </row>
    <row r="21" spans="1:21" x14ac:dyDescent="0.6">
      <c r="A21" s="130" t="s">
        <v>106</v>
      </c>
      <c r="B21" s="130" t="s">
        <v>105</v>
      </c>
      <c r="C21" s="130" t="s">
        <v>111</v>
      </c>
      <c r="D21" s="156" t="s">
        <v>3</v>
      </c>
      <c r="E21" s="156" t="s">
        <v>4</v>
      </c>
      <c r="F21" s="158" t="s">
        <v>5</v>
      </c>
      <c r="G21" s="159"/>
      <c r="H21" s="159"/>
      <c r="I21" s="160"/>
      <c r="J21" s="161" t="s">
        <v>6</v>
      </c>
      <c r="K21" s="162"/>
      <c r="L21" s="162"/>
      <c r="M21" s="162"/>
      <c r="N21" s="163"/>
      <c r="O21" s="156" t="s">
        <v>7</v>
      </c>
      <c r="P21" s="130" t="s">
        <v>112</v>
      </c>
      <c r="Q21" s="135" t="s">
        <v>113</v>
      </c>
      <c r="R21" s="136" t="s">
        <v>8</v>
      </c>
      <c r="S21" s="137"/>
      <c r="T21" s="148" t="s">
        <v>9</v>
      </c>
      <c r="U21" s="148" t="s">
        <v>10</v>
      </c>
    </row>
    <row r="22" spans="1:21" x14ac:dyDescent="0.6">
      <c r="A22" s="130"/>
      <c r="B22" s="130"/>
      <c r="C22" s="130"/>
      <c r="D22" s="157"/>
      <c r="E22" s="157"/>
      <c r="F22" s="7" t="s">
        <v>11</v>
      </c>
      <c r="G22" s="8" t="s">
        <v>12</v>
      </c>
      <c r="H22" s="8" t="s">
        <v>13</v>
      </c>
      <c r="I22" s="9" t="s">
        <v>14</v>
      </c>
      <c r="J22" s="8" t="s">
        <v>12</v>
      </c>
      <c r="K22" s="8" t="s">
        <v>13</v>
      </c>
      <c r="L22" s="8" t="s">
        <v>14</v>
      </c>
      <c r="M22" s="8" t="s">
        <v>15</v>
      </c>
      <c r="N22" s="8" t="s">
        <v>16</v>
      </c>
      <c r="O22" s="157"/>
      <c r="P22" s="130"/>
      <c r="Q22" s="135"/>
      <c r="R22" s="11" t="s">
        <v>17</v>
      </c>
      <c r="S22" s="11" t="s">
        <v>18</v>
      </c>
      <c r="T22" s="149"/>
      <c r="U22" s="149"/>
    </row>
    <row r="23" spans="1:21" ht="74.25" x14ac:dyDescent="0.6">
      <c r="A23" s="84" t="s">
        <v>114</v>
      </c>
      <c r="B23" s="84" t="s">
        <v>80</v>
      </c>
      <c r="C23" s="28" t="s">
        <v>81</v>
      </c>
      <c r="D23" s="85" t="s">
        <v>82</v>
      </c>
      <c r="E23" s="39" t="s">
        <v>29</v>
      </c>
      <c r="F23" s="20">
        <v>100</v>
      </c>
      <c r="G23" s="20">
        <v>100</v>
      </c>
      <c r="H23" s="19" t="s">
        <v>30</v>
      </c>
      <c r="I23" s="16">
        <v>75</v>
      </c>
      <c r="J23" s="20">
        <v>100</v>
      </c>
      <c r="K23" s="20" t="s">
        <v>30</v>
      </c>
      <c r="L23" s="86" t="s">
        <v>30</v>
      </c>
      <c r="M23" s="86" t="s">
        <v>30</v>
      </c>
      <c r="N23" s="87" t="s">
        <v>83</v>
      </c>
      <c r="O23" s="88"/>
      <c r="P23" s="17" t="s">
        <v>84</v>
      </c>
      <c r="Q23" s="89" t="s">
        <v>85</v>
      </c>
      <c r="R23" s="90">
        <v>4298900</v>
      </c>
      <c r="S23" s="90"/>
      <c r="T23" s="31" t="s">
        <v>86</v>
      </c>
      <c r="U23" s="31" t="s">
        <v>120</v>
      </c>
    </row>
    <row r="24" spans="1:21" ht="99" x14ac:dyDescent="0.6">
      <c r="A24" s="84" t="s">
        <v>87</v>
      </c>
      <c r="B24" s="84" t="s">
        <v>87</v>
      </c>
      <c r="C24" s="84" t="s">
        <v>88</v>
      </c>
      <c r="D24" s="87" t="s">
        <v>28</v>
      </c>
      <c r="E24" s="87" t="s">
        <v>29</v>
      </c>
      <c r="F24" s="91">
        <v>100</v>
      </c>
      <c r="G24" s="91">
        <v>71.849999999999994</v>
      </c>
      <c r="H24" s="91">
        <v>99.25</v>
      </c>
      <c r="I24" s="91">
        <v>98.47</v>
      </c>
      <c r="J24" s="91">
        <v>100</v>
      </c>
      <c r="K24" s="91">
        <v>100</v>
      </c>
      <c r="L24" s="91">
        <v>100</v>
      </c>
      <c r="M24" s="91">
        <v>100</v>
      </c>
      <c r="N24" s="91" t="s">
        <v>83</v>
      </c>
      <c r="O24" s="88" t="s">
        <v>89</v>
      </c>
      <c r="P24" s="92" t="s">
        <v>90</v>
      </c>
      <c r="Q24" s="84" t="s">
        <v>91</v>
      </c>
      <c r="R24" s="93">
        <v>50000</v>
      </c>
      <c r="S24" s="93"/>
      <c r="T24" s="14" t="s">
        <v>34</v>
      </c>
      <c r="U24" s="14" t="s">
        <v>121</v>
      </c>
    </row>
    <row r="25" spans="1:21" ht="62.25" customHeight="1" x14ac:dyDescent="0.6">
      <c r="A25" s="139" t="s">
        <v>92</v>
      </c>
      <c r="B25" s="139" t="s">
        <v>115</v>
      </c>
      <c r="C25" s="139" t="s">
        <v>93</v>
      </c>
      <c r="D25" s="150" t="s">
        <v>28</v>
      </c>
      <c r="E25" s="150" t="s">
        <v>29</v>
      </c>
      <c r="F25" s="152" t="s">
        <v>30</v>
      </c>
      <c r="G25" s="154" t="s">
        <v>30</v>
      </c>
      <c r="H25" s="152">
        <v>100</v>
      </c>
      <c r="I25" s="152">
        <v>100</v>
      </c>
      <c r="J25" s="152" t="s">
        <v>30</v>
      </c>
      <c r="K25" s="166" t="s">
        <v>94</v>
      </c>
      <c r="L25" s="167" t="s">
        <v>95</v>
      </c>
      <c r="M25" s="152">
        <v>100</v>
      </c>
      <c r="N25" s="167" t="s">
        <v>83</v>
      </c>
      <c r="O25" s="164" t="s">
        <v>96</v>
      </c>
      <c r="P25" s="38" t="s">
        <v>97</v>
      </c>
      <c r="Q25" s="22" t="s">
        <v>98</v>
      </c>
      <c r="R25" s="94">
        <v>50000</v>
      </c>
      <c r="S25" s="94"/>
      <c r="T25" s="14" t="s">
        <v>34</v>
      </c>
      <c r="U25" s="14" t="s">
        <v>121</v>
      </c>
    </row>
    <row r="26" spans="1:21" ht="49.5" x14ac:dyDescent="0.6">
      <c r="A26" s="141"/>
      <c r="B26" s="141"/>
      <c r="C26" s="141"/>
      <c r="D26" s="151"/>
      <c r="E26" s="151"/>
      <c r="F26" s="153"/>
      <c r="G26" s="155"/>
      <c r="H26" s="153"/>
      <c r="I26" s="153"/>
      <c r="J26" s="153"/>
      <c r="K26" s="153"/>
      <c r="L26" s="168"/>
      <c r="M26" s="153"/>
      <c r="N26" s="168"/>
      <c r="O26" s="165"/>
      <c r="P26" s="17" t="s">
        <v>99</v>
      </c>
      <c r="Q26" s="22" t="s">
        <v>100</v>
      </c>
      <c r="R26" s="94">
        <v>50000</v>
      </c>
      <c r="S26" s="94"/>
      <c r="T26" s="14" t="s">
        <v>34</v>
      </c>
      <c r="U26" s="14" t="s">
        <v>121</v>
      </c>
    </row>
    <row r="27" spans="1:21" x14ac:dyDescent="0.6">
      <c r="A27" s="95" t="s">
        <v>101</v>
      </c>
      <c r="B27" s="12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7"/>
      <c r="O27" s="96"/>
      <c r="P27" s="98"/>
      <c r="Q27" s="99"/>
      <c r="R27" s="65">
        <f>SUM(R23:R26)</f>
        <v>4448900</v>
      </c>
      <c r="S27" s="66"/>
      <c r="T27" s="68"/>
      <c r="U27" s="68"/>
    </row>
    <row r="28" spans="1:21" x14ac:dyDescent="0.6">
      <c r="A28" s="100" t="s">
        <v>102</v>
      </c>
      <c r="B28" s="103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2"/>
      <c r="O28" s="101"/>
      <c r="P28" s="103"/>
      <c r="Q28" s="104"/>
      <c r="R28" s="105">
        <f>SUM(R17+R27+S17)</f>
        <v>71225600</v>
      </c>
      <c r="S28" s="106"/>
      <c r="T28" s="107"/>
      <c r="U28" s="107"/>
    </row>
    <row r="29" spans="1:21" x14ac:dyDescent="0.6"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9"/>
      <c r="O29" s="108"/>
      <c r="P29" s="110"/>
      <c r="Q29" s="110"/>
      <c r="R29" s="111"/>
      <c r="S29" s="111"/>
      <c r="T29" s="110"/>
      <c r="U29" s="110"/>
    </row>
    <row r="30" spans="1:21" x14ac:dyDescent="0.6">
      <c r="A30" s="112" t="s">
        <v>103</v>
      </c>
      <c r="B30" s="112"/>
      <c r="H30" s="116"/>
      <c r="I30" s="116"/>
      <c r="J30" s="116"/>
      <c r="K30" s="116"/>
      <c r="P30" s="24"/>
      <c r="Q30" s="24"/>
      <c r="R30" s="119"/>
      <c r="S30" s="120"/>
      <c r="T30" s="121"/>
      <c r="U30" s="121"/>
    </row>
    <row r="31" spans="1:21" x14ac:dyDescent="0.6">
      <c r="A31" s="112" t="s">
        <v>104</v>
      </c>
      <c r="B31" s="112"/>
      <c r="P31" s="24"/>
      <c r="R31" s="120"/>
      <c r="S31" s="120"/>
      <c r="T31" s="121"/>
      <c r="U31" s="121"/>
    </row>
    <row r="32" spans="1:21" x14ac:dyDescent="0.6">
      <c r="H32" s="116"/>
      <c r="I32" s="116"/>
      <c r="J32" s="116"/>
      <c r="K32" s="116"/>
      <c r="P32" s="24"/>
      <c r="Q32" s="24"/>
      <c r="R32" s="120"/>
      <c r="S32" s="120"/>
      <c r="T32" s="121"/>
      <c r="U32" s="121"/>
    </row>
    <row r="33" spans="8:21" x14ac:dyDescent="0.6">
      <c r="P33" s="24"/>
      <c r="Q33" s="24"/>
      <c r="R33" s="24"/>
      <c r="S33" s="120"/>
      <c r="T33" s="121"/>
      <c r="U33" s="121"/>
    </row>
    <row r="34" spans="8:21" x14ac:dyDescent="0.6">
      <c r="H34" s="116"/>
      <c r="I34" s="116"/>
      <c r="J34" s="116"/>
      <c r="K34" s="116"/>
      <c r="P34" s="24"/>
      <c r="Q34" s="24"/>
      <c r="R34" s="120"/>
      <c r="S34" s="120"/>
      <c r="T34" s="121"/>
      <c r="U34" s="121"/>
    </row>
    <row r="35" spans="8:21" x14ac:dyDescent="0.6">
      <c r="P35" s="24"/>
      <c r="Q35" s="24"/>
      <c r="R35" s="120"/>
      <c r="S35" s="120"/>
      <c r="T35" s="121"/>
      <c r="U35" s="121"/>
    </row>
    <row r="36" spans="8:21" x14ac:dyDescent="0.6">
      <c r="H36" s="116"/>
      <c r="I36" s="116"/>
      <c r="J36" s="116"/>
      <c r="K36" s="116"/>
      <c r="P36" s="24"/>
      <c r="Q36" s="24"/>
      <c r="R36" s="120"/>
      <c r="S36" s="120"/>
      <c r="T36" s="121"/>
      <c r="U36" s="121"/>
    </row>
    <row r="37" spans="8:21" x14ac:dyDescent="0.6">
      <c r="P37" s="24"/>
      <c r="Q37" s="24"/>
      <c r="R37" s="120"/>
      <c r="S37" s="120"/>
      <c r="T37" s="121"/>
      <c r="U37" s="121"/>
    </row>
    <row r="38" spans="8:21" x14ac:dyDescent="0.6">
      <c r="H38" s="116"/>
      <c r="I38" s="116"/>
      <c r="J38" s="116"/>
      <c r="K38" s="116"/>
      <c r="P38" s="24"/>
      <c r="Q38" s="24"/>
      <c r="R38" s="120"/>
      <c r="S38" s="120"/>
      <c r="T38" s="121"/>
      <c r="U38" s="121"/>
    </row>
    <row r="39" spans="8:21" x14ac:dyDescent="0.6">
      <c r="P39" s="24"/>
      <c r="Q39" s="24"/>
      <c r="R39" s="120"/>
      <c r="S39" s="120"/>
      <c r="T39" s="121"/>
      <c r="U39" s="121"/>
    </row>
    <row r="40" spans="8:21" x14ac:dyDescent="0.6">
      <c r="H40" s="116"/>
      <c r="I40" s="116"/>
      <c r="J40" s="116"/>
      <c r="K40" s="116"/>
      <c r="P40" s="24"/>
      <c r="Q40" s="24"/>
      <c r="R40" s="120"/>
      <c r="S40" s="120"/>
      <c r="T40" s="121"/>
      <c r="U40" s="121"/>
    </row>
    <row r="41" spans="8:21" x14ac:dyDescent="0.6">
      <c r="P41" s="24"/>
      <c r="Q41" s="24"/>
      <c r="R41" s="120"/>
      <c r="S41" s="120"/>
      <c r="T41" s="121"/>
      <c r="U41" s="121"/>
    </row>
    <row r="42" spans="8:21" x14ac:dyDescent="0.6">
      <c r="H42" s="116"/>
      <c r="I42" s="116"/>
      <c r="J42" s="116"/>
      <c r="K42" s="116"/>
      <c r="P42" s="24"/>
      <c r="Q42" s="24"/>
      <c r="R42" s="120"/>
      <c r="S42" s="120"/>
      <c r="T42" s="121"/>
      <c r="U42" s="121"/>
    </row>
    <row r="43" spans="8:21" x14ac:dyDescent="0.6">
      <c r="P43" s="24"/>
      <c r="Q43" s="24"/>
      <c r="R43" s="120"/>
      <c r="S43" s="120"/>
      <c r="T43" s="121"/>
      <c r="U43" s="121"/>
    </row>
    <row r="44" spans="8:21" x14ac:dyDescent="0.6">
      <c r="H44" s="116"/>
      <c r="I44" s="116"/>
      <c r="J44" s="116"/>
      <c r="K44" s="116"/>
      <c r="P44" s="24"/>
      <c r="Q44" s="24"/>
      <c r="R44" s="120"/>
      <c r="S44" s="120"/>
      <c r="T44" s="121"/>
      <c r="U44" s="121"/>
    </row>
    <row r="45" spans="8:21" x14ac:dyDescent="0.6">
      <c r="P45" s="24"/>
      <c r="Q45" s="24"/>
      <c r="R45" s="120"/>
      <c r="S45" s="120"/>
      <c r="T45" s="121"/>
      <c r="U45" s="121"/>
    </row>
    <row r="46" spans="8:21" x14ac:dyDescent="0.6">
      <c r="H46" s="116"/>
      <c r="I46" s="116"/>
      <c r="J46" s="116"/>
      <c r="K46" s="116"/>
      <c r="P46" s="24"/>
      <c r="Q46" s="24"/>
      <c r="R46" s="120"/>
      <c r="S46" s="120"/>
      <c r="T46" s="121"/>
      <c r="U46" s="121"/>
    </row>
    <row r="47" spans="8:21" x14ac:dyDescent="0.6">
      <c r="P47" s="24"/>
      <c r="Q47" s="24"/>
      <c r="R47" s="120"/>
      <c r="S47" s="120"/>
      <c r="T47" s="121"/>
      <c r="U47" s="121"/>
    </row>
    <row r="48" spans="8:21" x14ac:dyDescent="0.6">
      <c r="H48" s="116"/>
      <c r="I48" s="116"/>
      <c r="J48" s="116"/>
      <c r="K48" s="116"/>
      <c r="P48" s="24"/>
      <c r="Q48" s="24"/>
      <c r="R48" s="120"/>
      <c r="S48" s="120"/>
      <c r="T48" s="121"/>
      <c r="U48" s="121"/>
    </row>
    <row r="49" spans="8:21" x14ac:dyDescent="0.6">
      <c r="P49" s="24"/>
      <c r="Q49" s="24"/>
      <c r="R49" s="120"/>
      <c r="S49" s="120"/>
      <c r="T49" s="121"/>
      <c r="U49" s="121"/>
    </row>
    <row r="50" spans="8:21" x14ac:dyDescent="0.6">
      <c r="H50" s="116"/>
      <c r="I50" s="116"/>
      <c r="J50" s="116"/>
      <c r="K50" s="116"/>
      <c r="P50" s="24"/>
      <c r="Q50" s="24"/>
      <c r="R50" s="120"/>
      <c r="S50" s="120"/>
      <c r="T50" s="121"/>
      <c r="U50" s="121"/>
    </row>
    <row r="51" spans="8:21" x14ac:dyDescent="0.6">
      <c r="P51" s="24"/>
      <c r="Q51" s="24"/>
      <c r="R51" s="120"/>
      <c r="S51" s="120"/>
      <c r="T51" s="121"/>
      <c r="U51" s="121"/>
    </row>
    <row r="52" spans="8:21" x14ac:dyDescent="0.6">
      <c r="H52" s="116"/>
      <c r="I52" s="116"/>
      <c r="J52" s="116"/>
      <c r="K52" s="116"/>
      <c r="P52" s="24"/>
      <c r="Q52" s="24"/>
      <c r="R52" s="120"/>
      <c r="S52" s="120"/>
      <c r="T52" s="121"/>
      <c r="U52" s="121"/>
    </row>
    <row r="53" spans="8:21" x14ac:dyDescent="0.6">
      <c r="P53" s="24"/>
      <c r="Q53" s="24"/>
      <c r="R53" s="120"/>
      <c r="S53" s="120"/>
      <c r="T53" s="121"/>
      <c r="U53" s="121"/>
    </row>
    <row r="54" spans="8:21" x14ac:dyDescent="0.6">
      <c r="H54" s="116"/>
      <c r="I54" s="116"/>
      <c r="J54" s="116"/>
      <c r="K54" s="116"/>
      <c r="P54" s="24"/>
      <c r="Q54" s="24"/>
      <c r="R54" s="120"/>
      <c r="S54" s="120"/>
      <c r="T54" s="121"/>
      <c r="U54" s="121"/>
    </row>
    <row r="55" spans="8:21" x14ac:dyDescent="0.6">
      <c r="P55" s="24"/>
      <c r="Q55" s="24"/>
      <c r="R55" s="120"/>
      <c r="S55" s="120"/>
      <c r="T55" s="121"/>
      <c r="U55" s="121"/>
    </row>
    <row r="56" spans="8:21" x14ac:dyDescent="0.6">
      <c r="H56" s="116"/>
      <c r="I56" s="116"/>
      <c r="J56" s="116"/>
      <c r="K56" s="116"/>
      <c r="P56" s="24"/>
      <c r="Q56" s="24"/>
      <c r="R56" s="120"/>
      <c r="S56" s="120"/>
      <c r="T56" s="121"/>
      <c r="U56" s="121"/>
    </row>
    <row r="57" spans="8:21" x14ac:dyDescent="0.6">
      <c r="P57" s="24"/>
      <c r="Q57" s="24"/>
      <c r="R57" s="120"/>
      <c r="S57" s="120"/>
      <c r="T57" s="121"/>
      <c r="U57" s="121"/>
    </row>
    <row r="58" spans="8:21" x14ac:dyDescent="0.6">
      <c r="H58" s="116"/>
      <c r="I58" s="116"/>
      <c r="J58" s="116"/>
      <c r="K58" s="116"/>
      <c r="P58" s="24"/>
      <c r="Q58" s="24"/>
      <c r="R58" s="120"/>
      <c r="S58" s="120"/>
      <c r="T58" s="121"/>
      <c r="U58" s="121"/>
    </row>
    <row r="59" spans="8:21" x14ac:dyDescent="0.6">
      <c r="P59" s="24"/>
      <c r="Q59" s="24"/>
      <c r="R59" s="120"/>
      <c r="S59" s="120"/>
      <c r="T59" s="121"/>
      <c r="U59" s="121"/>
    </row>
    <row r="60" spans="8:21" x14ac:dyDescent="0.6">
      <c r="H60" s="116"/>
      <c r="I60" s="116"/>
      <c r="J60" s="116"/>
      <c r="K60" s="116"/>
      <c r="P60" s="24"/>
      <c r="Q60" s="24"/>
      <c r="R60" s="120"/>
      <c r="S60" s="120"/>
      <c r="T60" s="121"/>
      <c r="U60" s="121"/>
    </row>
    <row r="61" spans="8:21" x14ac:dyDescent="0.6">
      <c r="P61" s="24"/>
      <c r="Q61" s="24"/>
      <c r="R61" s="120"/>
      <c r="S61" s="120"/>
      <c r="T61" s="121"/>
      <c r="U61" s="121"/>
    </row>
    <row r="62" spans="8:21" x14ac:dyDescent="0.6">
      <c r="H62" s="116"/>
      <c r="I62" s="116"/>
      <c r="J62" s="116"/>
      <c r="K62" s="116"/>
      <c r="P62" s="24"/>
      <c r="Q62" s="24"/>
      <c r="R62" s="120"/>
      <c r="S62" s="120"/>
      <c r="T62" s="121"/>
      <c r="U62" s="121"/>
    </row>
    <row r="63" spans="8:21" x14ac:dyDescent="0.6">
      <c r="P63" s="24"/>
      <c r="Q63" s="24"/>
      <c r="R63" s="120"/>
      <c r="S63" s="120"/>
      <c r="T63" s="121"/>
      <c r="U63" s="121"/>
    </row>
    <row r="64" spans="8:21" x14ac:dyDescent="0.6">
      <c r="H64" s="116"/>
      <c r="I64" s="116"/>
      <c r="J64" s="116"/>
      <c r="K64" s="116"/>
      <c r="P64" s="24"/>
      <c r="Q64" s="24"/>
      <c r="R64" s="120"/>
      <c r="S64" s="120"/>
      <c r="T64" s="121"/>
      <c r="U64" s="121"/>
    </row>
    <row r="65" spans="8:21" x14ac:dyDescent="0.6">
      <c r="P65" s="24"/>
      <c r="Q65" s="24"/>
      <c r="R65" s="120"/>
      <c r="S65" s="120"/>
      <c r="T65" s="121"/>
      <c r="U65" s="121"/>
    </row>
    <row r="66" spans="8:21" x14ac:dyDescent="0.6">
      <c r="H66" s="116"/>
      <c r="I66" s="116"/>
      <c r="J66" s="116"/>
      <c r="K66" s="116"/>
      <c r="P66" s="24"/>
      <c r="Q66" s="24"/>
      <c r="R66" s="120"/>
      <c r="S66" s="120"/>
      <c r="T66" s="121"/>
      <c r="U66" s="121"/>
    </row>
    <row r="67" spans="8:21" x14ac:dyDescent="0.6">
      <c r="P67" s="24"/>
      <c r="Q67" s="24"/>
      <c r="R67" s="120"/>
      <c r="S67" s="120"/>
      <c r="T67" s="121"/>
      <c r="U67" s="121"/>
    </row>
    <row r="68" spans="8:21" x14ac:dyDescent="0.6">
      <c r="H68" s="116"/>
      <c r="I68" s="116"/>
      <c r="J68" s="116"/>
      <c r="K68" s="116"/>
      <c r="P68" s="24"/>
      <c r="Q68" s="24"/>
      <c r="R68" s="120"/>
      <c r="S68" s="120"/>
      <c r="T68" s="121"/>
      <c r="U68" s="121"/>
    </row>
    <row r="69" spans="8:21" x14ac:dyDescent="0.6">
      <c r="P69" s="24"/>
      <c r="Q69" s="24"/>
      <c r="R69" s="120"/>
      <c r="S69" s="120"/>
      <c r="T69" s="121"/>
      <c r="U69" s="121"/>
    </row>
    <row r="70" spans="8:21" x14ac:dyDescent="0.6">
      <c r="H70" s="116"/>
      <c r="I70" s="116"/>
      <c r="J70" s="116"/>
      <c r="K70" s="116"/>
      <c r="P70" s="24"/>
      <c r="Q70" s="24"/>
      <c r="R70" s="120"/>
      <c r="S70" s="120"/>
      <c r="T70" s="121"/>
      <c r="U70" s="121"/>
    </row>
    <row r="71" spans="8:21" x14ac:dyDescent="0.6">
      <c r="P71" s="24"/>
      <c r="Q71" s="24"/>
      <c r="R71" s="120"/>
      <c r="S71" s="120"/>
      <c r="T71" s="121"/>
      <c r="U71" s="121"/>
    </row>
    <row r="72" spans="8:21" x14ac:dyDescent="0.6">
      <c r="H72" s="116"/>
      <c r="I72" s="116"/>
      <c r="J72" s="116"/>
      <c r="K72" s="116"/>
      <c r="P72" s="24"/>
      <c r="Q72" s="24"/>
      <c r="R72" s="120"/>
      <c r="S72" s="120"/>
      <c r="T72" s="121"/>
      <c r="U72" s="121"/>
    </row>
    <row r="73" spans="8:21" x14ac:dyDescent="0.6">
      <c r="P73" s="24"/>
      <c r="Q73" s="24"/>
      <c r="R73" s="120"/>
      <c r="S73" s="120"/>
      <c r="T73" s="121"/>
      <c r="U73" s="121"/>
    </row>
    <row r="74" spans="8:21" x14ac:dyDescent="0.6">
      <c r="H74" s="116"/>
      <c r="I74" s="116"/>
      <c r="J74" s="116"/>
      <c r="K74" s="116"/>
      <c r="P74" s="24"/>
      <c r="Q74" s="24"/>
      <c r="R74" s="120"/>
      <c r="S74" s="120"/>
      <c r="T74" s="121"/>
      <c r="U74" s="121"/>
    </row>
    <row r="75" spans="8:21" x14ac:dyDescent="0.6">
      <c r="P75" s="24"/>
      <c r="Q75" s="24"/>
      <c r="R75" s="120"/>
      <c r="S75" s="120"/>
      <c r="T75" s="121"/>
      <c r="U75" s="121"/>
    </row>
    <row r="76" spans="8:21" x14ac:dyDescent="0.6">
      <c r="H76" s="116"/>
      <c r="I76" s="116"/>
      <c r="J76" s="116"/>
      <c r="K76" s="116"/>
      <c r="P76" s="24"/>
      <c r="Q76" s="24"/>
      <c r="R76" s="120"/>
      <c r="S76" s="120"/>
      <c r="T76" s="121"/>
      <c r="U76" s="121"/>
    </row>
    <row r="77" spans="8:21" x14ac:dyDescent="0.6">
      <c r="P77" s="24"/>
      <c r="Q77" s="24"/>
      <c r="R77" s="120"/>
      <c r="S77" s="120"/>
      <c r="T77" s="121"/>
      <c r="U77" s="121"/>
    </row>
    <row r="78" spans="8:21" x14ac:dyDescent="0.6">
      <c r="H78" s="116"/>
      <c r="I78" s="116"/>
      <c r="J78" s="116"/>
      <c r="K78" s="116"/>
      <c r="P78" s="24"/>
      <c r="Q78" s="24"/>
      <c r="R78" s="120"/>
      <c r="S78" s="120"/>
      <c r="T78" s="121"/>
      <c r="U78" s="121"/>
    </row>
    <row r="79" spans="8:21" x14ac:dyDescent="0.6">
      <c r="P79" s="24"/>
      <c r="Q79" s="24"/>
      <c r="R79" s="120"/>
      <c r="S79" s="120"/>
      <c r="T79" s="121"/>
      <c r="U79" s="121"/>
    </row>
    <row r="80" spans="8:21" x14ac:dyDescent="0.6">
      <c r="H80" s="116"/>
      <c r="I80" s="116"/>
      <c r="J80" s="116"/>
      <c r="K80" s="116"/>
      <c r="P80" s="24"/>
      <c r="Q80" s="24"/>
      <c r="R80" s="120"/>
      <c r="S80" s="120"/>
      <c r="T80" s="121"/>
      <c r="U80" s="121"/>
    </row>
    <row r="81" spans="8:21" x14ac:dyDescent="0.6">
      <c r="P81" s="24"/>
      <c r="Q81" s="24"/>
      <c r="R81" s="120"/>
      <c r="S81" s="120"/>
      <c r="T81" s="121"/>
      <c r="U81" s="121"/>
    </row>
    <row r="82" spans="8:21" x14ac:dyDescent="0.6">
      <c r="H82" s="116"/>
      <c r="I82" s="116"/>
      <c r="J82" s="116"/>
      <c r="K82" s="116"/>
      <c r="P82" s="24"/>
      <c r="Q82" s="24"/>
      <c r="R82" s="120"/>
      <c r="S82" s="120"/>
      <c r="T82" s="121"/>
      <c r="U82" s="121"/>
    </row>
    <row r="83" spans="8:21" x14ac:dyDescent="0.6">
      <c r="P83" s="24"/>
      <c r="Q83" s="24"/>
      <c r="R83" s="120"/>
      <c r="S83" s="120"/>
      <c r="T83" s="121"/>
      <c r="U83" s="121"/>
    </row>
    <row r="84" spans="8:21" x14ac:dyDescent="0.6">
      <c r="H84" s="116"/>
      <c r="I84" s="116"/>
      <c r="J84" s="116"/>
      <c r="K84" s="116"/>
      <c r="P84" s="24"/>
      <c r="Q84" s="24"/>
      <c r="R84" s="120"/>
      <c r="S84" s="120"/>
      <c r="T84" s="121"/>
      <c r="U84" s="121"/>
    </row>
    <row r="85" spans="8:21" x14ac:dyDescent="0.6">
      <c r="P85" s="24"/>
      <c r="Q85" s="24"/>
      <c r="R85" s="120"/>
      <c r="S85" s="120"/>
      <c r="T85" s="121"/>
      <c r="U85" s="121"/>
    </row>
    <row r="86" spans="8:21" x14ac:dyDescent="0.6">
      <c r="H86" s="116"/>
      <c r="I86" s="116"/>
      <c r="J86" s="116"/>
      <c r="K86" s="116"/>
      <c r="P86" s="24"/>
      <c r="Q86" s="24"/>
      <c r="R86" s="120"/>
      <c r="S86" s="120"/>
      <c r="T86" s="121"/>
      <c r="U86" s="121"/>
    </row>
    <row r="87" spans="8:21" x14ac:dyDescent="0.6">
      <c r="P87" s="24"/>
      <c r="Q87" s="24"/>
      <c r="R87" s="120"/>
      <c r="S87" s="120"/>
      <c r="T87" s="121"/>
      <c r="U87" s="121"/>
    </row>
    <row r="88" spans="8:21" x14ac:dyDescent="0.6">
      <c r="H88" s="116"/>
      <c r="I88" s="116"/>
      <c r="J88" s="116"/>
      <c r="K88" s="116"/>
      <c r="P88" s="24"/>
      <c r="Q88" s="24"/>
      <c r="R88" s="120"/>
      <c r="S88" s="120"/>
      <c r="T88" s="121"/>
      <c r="U88" s="121"/>
    </row>
    <row r="89" spans="8:21" x14ac:dyDescent="0.6">
      <c r="P89" s="24"/>
      <c r="Q89" s="24"/>
      <c r="R89" s="120"/>
      <c r="S89" s="120"/>
      <c r="T89" s="121"/>
      <c r="U89" s="121"/>
    </row>
    <row r="90" spans="8:21" x14ac:dyDescent="0.6">
      <c r="H90" s="116"/>
      <c r="I90" s="116"/>
      <c r="J90" s="116"/>
      <c r="K90" s="116"/>
      <c r="P90" s="24"/>
      <c r="Q90" s="24"/>
      <c r="R90" s="120"/>
      <c r="S90" s="120"/>
      <c r="T90" s="121"/>
      <c r="U90" s="121"/>
    </row>
    <row r="91" spans="8:21" x14ac:dyDescent="0.6">
      <c r="P91" s="24"/>
      <c r="Q91" s="24"/>
      <c r="R91" s="120"/>
      <c r="S91" s="120"/>
      <c r="T91" s="121"/>
      <c r="U91" s="121"/>
    </row>
    <row r="92" spans="8:21" x14ac:dyDescent="0.6">
      <c r="H92" s="116"/>
      <c r="I92" s="116"/>
      <c r="J92" s="116"/>
      <c r="K92" s="116"/>
      <c r="P92" s="24"/>
      <c r="Q92" s="24"/>
      <c r="R92" s="120"/>
      <c r="S92" s="120"/>
      <c r="T92" s="121"/>
      <c r="U92" s="121"/>
    </row>
    <row r="93" spans="8:21" x14ac:dyDescent="0.6">
      <c r="P93" s="24"/>
      <c r="Q93" s="24"/>
      <c r="R93" s="120"/>
      <c r="S93" s="120"/>
      <c r="T93" s="121"/>
      <c r="U93" s="121"/>
    </row>
    <row r="94" spans="8:21" x14ac:dyDescent="0.6">
      <c r="H94" s="116"/>
      <c r="I94" s="116"/>
      <c r="J94" s="116"/>
      <c r="K94" s="116"/>
      <c r="P94" s="24"/>
      <c r="Q94" s="24"/>
      <c r="R94" s="120"/>
      <c r="S94" s="120"/>
      <c r="T94" s="121"/>
      <c r="U94" s="121"/>
    </row>
    <row r="95" spans="8:21" x14ac:dyDescent="0.6">
      <c r="P95" s="24"/>
      <c r="Q95" s="24"/>
      <c r="R95" s="120"/>
      <c r="S95" s="120"/>
      <c r="T95" s="121"/>
      <c r="U95" s="121"/>
    </row>
    <row r="96" spans="8:21" x14ac:dyDescent="0.6">
      <c r="H96" s="116"/>
      <c r="I96" s="116"/>
      <c r="J96" s="116"/>
      <c r="K96" s="116"/>
      <c r="P96" s="24"/>
      <c r="Q96" s="24"/>
      <c r="R96" s="120"/>
      <c r="S96" s="120"/>
      <c r="T96" s="121"/>
      <c r="U96" s="121"/>
    </row>
    <row r="97" spans="8:21" x14ac:dyDescent="0.6">
      <c r="P97" s="24"/>
      <c r="Q97" s="24"/>
      <c r="R97" s="120"/>
      <c r="S97" s="120"/>
      <c r="T97" s="121"/>
      <c r="U97" s="121"/>
    </row>
    <row r="98" spans="8:21" x14ac:dyDescent="0.6">
      <c r="H98" s="116"/>
      <c r="I98" s="116"/>
      <c r="J98" s="116"/>
      <c r="K98" s="116"/>
      <c r="P98" s="24"/>
      <c r="Q98" s="24"/>
      <c r="R98" s="120"/>
      <c r="S98" s="120"/>
      <c r="T98" s="121"/>
      <c r="U98" s="121"/>
    </row>
    <row r="99" spans="8:21" x14ac:dyDescent="0.6">
      <c r="P99" s="24"/>
      <c r="Q99" s="24"/>
      <c r="R99" s="120"/>
      <c r="S99" s="120"/>
      <c r="T99" s="121"/>
      <c r="U99" s="121"/>
    </row>
    <row r="100" spans="8:21" x14ac:dyDescent="0.6">
      <c r="H100" s="116"/>
      <c r="I100" s="116"/>
      <c r="J100" s="116"/>
      <c r="K100" s="116"/>
      <c r="P100" s="24"/>
      <c r="Q100" s="24"/>
      <c r="R100" s="120"/>
      <c r="S100" s="120"/>
      <c r="T100" s="121"/>
      <c r="U100" s="121"/>
    </row>
    <row r="101" spans="8:21" x14ac:dyDescent="0.6">
      <c r="P101" s="24"/>
      <c r="Q101" s="24"/>
      <c r="R101" s="120"/>
      <c r="S101" s="120"/>
      <c r="T101" s="121"/>
      <c r="U101" s="121"/>
    </row>
    <row r="102" spans="8:21" x14ac:dyDescent="0.6">
      <c r="H102" s="116"/>
      <c r="I102" s="116"/>
      <c r="J102" s="116"/>
      <c r="K102" s="116"/>
      <c r="P102" s="24"/>
      <c r="Q102" s="24"/>
      <c r="R102" s="120"/>
      <c r="S102" s="120"/>
      <c r="T102" s="121"/>
      <c r="U102" s="121"/>
    </row>
    <row r="103" spans="8:21" x14ac:dyDescent="0.6">
      <c r="P103" s="24"/>
      <c r="Q103" s="24"/>
      <c r="R103" s="120"/>
      <c r="S103" s="120"/>
      <c r="T103" s="121"/>
      <c r="U103" s="121"/>
    </row>
    <row r="104" spans="8:21" x14ac:dyDescent="0.6">
      <c r="H104" s="116"/>
      <c r="I104" s="116"/>
      <c r="J104" s="116"/>
      <c r="K104" s="116"/>
      <c r="P104" s="24"/>
      <c r="Q104" s="24"/>
      <c r="R104" s="120"/>
      <c r="S104" s="120"/>
      <c r="T104" s="121"/>
      <c r="U104" s="121"/>
    </row>
    <row r="105" spans="8:21" x14ac:dyDescent="0.6">
      <c r="P105" s="24"/>
      <c r="Q105" s="24"/>
      <c r="R105" s="120"/>
      <c r="S105" s="120"/>
      <c r="T105" s="121"/>
      <c r="U105" s="121"/>
    </row>
    <row r="106" spans="8:21" x14ac:dyDescent="0.6">
      <c r="H106" s="116"/>
      <c r="I106" s="116"/>
      <c r="J106" s="116"/>
      <c r="K106" s="116"/>
      <c r="P106" s="24"/>
      <c r="Q106" s="24"/>
      <c r="R106" s="120"/>
      <c r="S106" s="120"/>
      <c r="T106" s="121"/>
      <c r="U106" s="121"/>
    </row>
    <row r="107" spans="8:21" x14ac:dyDescent="0.6">
      <c r="P107" s="24"/>
      <c r="Q107" s="24"/>
      <c r="R107" s="120"/>
      <c r="S107" s="120"/>
      <c r="T107" s="121"/>
      <c r="U107" s="121"/>
    </row>
    <row r="108" spans="8:21" x14ac:dyDescent="0.6">
      <c r="H108" s="116"/>
      <c r="I108" s="116"/>
      <c r="J108" s="116"/>
      <c r="K108" s="116"/>
      <c r="P108" s="24"/>
      <c r="Q108" s="24"/>
      <c r="R108" s="120"/>
      <c r="S108" s="120"/>
      <c r="T108" s="121"/>
      <c r="U108" s="121"/>
    </row>
    <row r="109" spans="8:21" x14ac:dyDescent="0.6">
      <c r="P109" s="24"/>
      <c r="Q109" s="24"/>
      <c r="R109" s="120"/>
      <c r="S109" s="120"/>
      <c r="T109" s="121"/>
      <c r="U109" s="121"/>
    </row>
    <row r="110" spans="8:21" x14ac:dyDescent="0.6">
      <c r="H110" s="116"/>
      <c r="I110" s="116"/>
      <c r="J110" s="116"/>
      <c r="K110" s="116"/>
      <c r="P110" s="24"/>
      <c r="Q110" s="24"/>
      <c r="R110" s="120"/>
      <c r="S110" s="120"/>
      <c r="T110" s="121"/>
      <c r="U110" s="121"/>
    </row>
    <row r="111" spans="8:21" x14ac:dyDescent="0.6">
      <c r="P111" s="24"/>
      <c r="Q111" s="24"/>
      <c r="R111" s="120"/>
      <c r="S111" s="120"/>
      <c r="T111" s="121"/>
      <c r="U111" s="121"/>
    </row>
    <row r="112" spans="8:21" x14ac:dyDescent="0.6">
      <c r="H112" s="116"/>
      <c r="I112" s="116"/>
      <c r="J112" s="116"/>
      <c r="K112" s="116"/>
      <c r="P112" s="24"/>
      <c r="Q112" s="24"/>
      <c r="R112" s="120"/>
      <c r="S112" s="120"/>
      <c r="T112" s="121"/>
      <c r="U112" s="121"/>
    </row>
    <row r="113" spans="8:21" x14ac:dyDescent="0.6">
      <c r="P113" s="24"/>
      <c r="Q113" s="24"/>
      <c r="R113" s="120"/>
      <c r="S113" s="120"/>
      <c r="T113" s="121"/>
      <c r="U113" s="121"/>
    </row>
    <row r="114" spans="8:21" x14ac:dyDescent="0.6">
      <c r="H114" s="116"/>
      <c r="I114" s="116"/>
      <c r="J114" s="116"/>
      <c r="K114" s="116"/>
      <c r="P114" s="24"/>
      <c r="Q114" s="24"/>
      <c r="R114" s="120"/>
      <c r="S114" s="120"/>
      <c r="T114" s="121"/>
      <c r="U114" s="121"/>
    </row>
    <row r="115" spans="8:21" x14ac:dyDescent="0.6">
      <c r="P115" s="24"/>
      <c r="Q115" s="24"/>
      <c r="R115" s="120"/>
      <c r="S115" s="120"/>
      <c r="T115" s="121"/>
      <c r="U115" s="121"/>
    </row>
    <row r="116" spans="8:21" x14ac:dyDescent="0.6">
      <c r="H116" s="116"/>
      <c r="I116" s="116"/>
      <c r="J116" s="116"/>
      <c r="K116" s="116"/>
      <c r="P116" s="24"/>
      <c r="Q116" s="24"/>
      <c r="R116" s="120"/>
      <c r="S116" s="120"/>
      <c r="T116" s="121"/>
      <c r="U116" s="121"/>
    </row>
    <row r="117" spans="8:21" x14ac:dyDescent="0.6">
      <c r="P117" s="24"/>
      <c r="Q117" s="24"/>
      <c r="R117" s="120"/>
      <c r="S117" s="120"/>
      <c r="T117" s="121"/>
      <c r="U117" s="121"/>
    </row>
    <row r="118" spans="8:21" x14ac:dyDescent="0.6">
      <c r="H118" s="116"/>
      <c r="I118" s="116"/>
      <c r="J118" s="116"/>
      <c r="K118" s="116"/>
      <c r="P118" s="24"/>
      <c r="Q118" s="24"/>
      <c r="R118" s="120"/>
      <c r="S118" s="120"/>
      <c r="T118" s="121"/>
      <c r="U118" s="121"/>
    </row>
    <row r="119" spans="8:21" x14ac:dyDescent="0.6">
      <c r="P119" s="24"/>
      <c r="Q119" s="24"/>
      <c r="R119" s="120"/>
      <c r="S119" s="120"/>
      <c r="T119" s="121"/>
      <c r="U119" s="121"/>
    </row>
    <row r="120" spans="8:21" x14ac:dyDescent="0.6">
      <c r="H120" s="116"/>
      <c r="I120" s="116"/>
      <c r="J120" s="116"/>
      <c r="K120" s="116"/>
      <c r="P120" s="24"/>
      <c r="Q120" s="24"/>
      <c r="R120" s="120"/>
      <c r="S120" s="120"/>
      <c r="T120" s="121"/>
      <c r="U120" s="121"/>
    </row>
    <row r="121" spans="8:21" x14ac:dyDescent="0.6">
      <c r="P121" s="24"/>
      <c r="Q121" s="24"/>
      <c r="R121" s="120"/>
      <c r="S121" s="120"/>
      <c r="T121" s="121"/>
      <c r="U121" s="121"/>
    </row>
    <row r="122" spans="8:21" x14ac:dyDescent="0.6">
      <c r="H122" s="116"/>
      <c r="I122" s="116"/>
      <c r="J122" s="116"/>
      <c r="K122" s="116"/>
      <c r="P122" s="24"/>
      <c r="Q122" s="24"/>
      <c r="R122" s="120"/>
      <c r="S122" s="120"/>
      <c r="T122" s="121"/>
      <c r="U122" s="121"/>
    </row>
    <row r="123" spans="8:21" x14ac:dyDescent="0.6">
      <c r="P123" s="24"/>
      <c r="Q123" s="24"/>
      <c r="R123" s="120"/>
      <c r="S123" s="120"/>
      <c r="T123" s="121"/>
      <c r="U123" s="121"/>
    </row>
    <row r="124" spans="8:21" x14ac:dyDescent="0.6">
      <c r="H124" s="116"/>
      <c r="I124" s="116"/>
      <c r="J124" s="116"/>
      <c r="K124" s="116"/>
      <c r="P124" s="24"/>
      <c r="Q124" s="24"/>
      <c r="R124" s="120"/>
      <c r="S124" s="120"/>
      <c r="T124" s="121"/>
      <c r="U124" s="121"/>
    </row>
    <row r="125" spans="8:21" x14ac:dyDescent="0.6">
      <c r="P125" s="24"/>
      <c r="Q125" s="24"/>
      <c r="R125" s="120"/>
      <c r="S125" s="120"/>
      <c r="T125" s="121"/>
      <c r="U125" s="121"/>
    </row>
    <row r="126" spans="8:21" x14ac:dyDescent="0.6">
      <c r="H126" s="116"/>
      <c r="I126" s="116"/>
      <c r="J126" s="116"/>
      <c r="K126" s="116"/>
      <c r="P126" s="24"/>
      <c r="Q126" s="24"/>
      <c r="R126" s="120"/>
      <c r="S126" s="120"/>
      <c r="T126" s="121"/>
      <c r="U126" s="121"/>
    </row>
    <row r="127" spans="8:21" x14ac:dyDescent="0.6">
      <c r="P127" s="24"/>
      <c r="Q127" s="24"/>
      <c r="R127" s="120"/>
      <c r="S127" s="120"/>
      <c r="T127" s="121"/>
      <c r="U127" s="121"/>
    </row>
    <row r="128" spans="8:21" x14ac:dyDescent="0.6">
      <c r="H128" s="116"/>
      <c r="I128" s="116"/>
      <c r="J128" s="116"/>
      <c r="K128" s="116"/>
      <c r="P128" s="24"/>
      <c r="Q128" s="24"/>
      <c r="R128" s="120"/>
      <c r="S128" s="120"/>
      <c r="T128" s="121"/>
      <c r="U128" s="121"/>
    </row>
    <row r="129" spans="8:21" x14ac:dyDescent="0.6">
      <c r="P129" s="24"/>
      <c r="Q129" s="24"/>
      <c r="R129" s="120"/>
      <c r="S129" s="120"/>
      <c r="T129" s="121"/>
      <c r="U129" s="121"/>
    </row>
    <row r="130" spans="8:21" x14ac:dyDescent="0.6">
      <c r="H130" s="116"/>
      <c r="I130" s="116"/>
      <c r="J130" s="116"/>
      <c r="K130" s="116"/>
      <c r="P130" s="24"/>
      <c r="Q130" s="24"/>
      <c r="R130" s="120"/>
      <c r="S130" s="120"/>
      <c r="T130" s="121"/>
      <c r="U130" s="121"/>
    </row>
    <row r="131" spans="8:21" x14ac:dyDescent="0.6">
      <c r="P131" s="24"/>
      <c r="Q131" s="24"/>
      <c r="R131" s="120"/>
      <c r="S131" s="120"/>
      <c r="T131" s="121"/>
      <c r="U131" s="121"/>
    </row>
    <row r="132" spans="8:21" x14ac:dyDescent="0.6">
      <c r="H132" s="116"/>
      <c r="I132" s="116"/>
      <c r="J132" s="116"/>
      <c r="K132" s="116"/>
      <c r="P132" s="24"/>
      <c r="Q132" s="24"/>
      <c r="R132" s="120"/>
      <c r="S132" s="120"/>
      <c r="T132" s="121"/>
      <c r="U132" s="121"/>
    </row>
    <row r="133" spans="8:21" x14ac:dyDescent="0.6">
      <c r="P133" s="24"/>
      <c r="Q133" s="24"/>
      <c r="R133" s="120"/>
      <c r="S133" s="120"/>
      <c r="T133" s="121"/>
      <c r="U133" s="121"/>
    </row>
    <row r="134" spans="8:21" x14ac:dyDescent="0.6">
      <c r="H134" s="116"/>
      <c r="I134" s="116"/>
      <c r="J134" s="116"/>
      <c r="K134" s="116"/>
      <c r="P134" s="24"/>
      <c r="Q134" s="24"/>
      <c r="R134" s="120"/>
      <c r="S134" s="120"/>
      <c r="T134" s="121"/>
      <c r="U134" s="121"/>
    </row>
    <row r="135" spans="8:21" x14ac:dyDescent="0.6">
      <c r="P135" s="24"/>
      <c r="Q135" s="24"/>
      <c r="R135" s="120"/>
      <c r="S135" s="120"/>
      <c r="T135" s="121"/>
      <c r="U135" s="121"/>
    </row>
    <row r="136" spans="8:21" x14ac:dyDescent="0.6">
      <c r="H136" s="116"/>
      <c r="I136" s="116"/>
      <c r="J136" s="116"/>
      <c r="K136" s="116"/>
      <c r="P136" s="24"/>
      <c r="Q136" s="24"/>
      <c r="R136" s="120"/>
      <c r="S136" s="120"/>
      <c r="T136" s="121"/>
      <c r="U136" s="121"/>
    </row>
    <row r="137" spans="8:21" x14ac:dyDescent="0.6">
      <c r="P137" s="24"/>
      <c r="Q137" s="24"/>
      <c r="R137" s="120"/>
      <c r="S137" s="120"/>
      <c r="T137" s="121"/>
      <c r="U137" s="121"/>
    </row>
    <row r="138" spans="8:21" x14ac:dyDescent="0.6">
      <c r="H138" s="116"/>
      <c r="I138" s="116"/>
      <c r="J138" s="116"/>
      <c r="K138" s="116"/>
      <c r="P138" s="24"/>
      <c r="Q138" s="24"/>
      <c r="R138" s="120"/>
      <c r="S138" s="120"/>
      <c r="T138" s="121"/>
      <c r="U138" s="121"/>
    </row>
    <row r="139" spans="8:21" x14ac:dyDescent="0.6">
      <c r="P139" s="24"/>
      <c r="Q139" s="24"/>
      <c r="R139" s="120"/>
      <c r="S139" s="120"/>
      <c r="T139" s="121"/>
      <c r="U139" s="121"/>
    </row>
    <row r="140" spans="8:21" x14ac:dyDescent="0.6">
      <c r="H140" s="116"/>
      <c r="I140" s="116"/>
      <c r="J140" s="116"/>
      <c r="K140" s="116"/>
      <c r="P140" s="24"/>
      <c r="Q140" s="24"/>
      <c r="R140" s="120"/>
      <c r="S140" s="120"/>
      <c r="T140" s="121"/>
      <c r="U140" s="121"/>
    </row>
    <row r="141" spans="8:21" x14ac:dyDescent="0.6">
      <c r="P141" s="24"/>
      <c r="Q141" s="24"/>
      <c r="R141" s="120"/>
      <c r="S141" s="120"/>
      <c r="T141" s="121"/>
      <c r="U141" s="121"/>
    </row>
    <row r="142" spans="8:21" x14ac:dyDescent="0.6">
      <c r="H142" s="116"/>
      <c r="I142" s="116"/>
      <c r="J142" s="116"/>
      <c r="K142" s="116"/>
      <c r="P142" s="24"/>
      <c r="Q142" s="24"/>
      <c r="R142" s="120"/>
      <c r="S142" s="120"/>
      <c r="T142" s="121"/>
      <c r="U142" s="121"/>
    </row>
    <row r="143" spans="8:21" x14ac:dyDescent="0.6">
      <c r="P143" s="24"/>
      <c r="Q143" s="24"/>
      <c r="R143" s="120"/>
      <c r="S143" s="120"/>
      <c r="T143" s="121"/>
      <c r="U143" s="121"/>
    </row>
    <row r="144" spans="8:21" x14ac:dyDescent="0.6">
      <c r="H144" s="116"/>
      <c r="I144" s="116"/>
      <c r="J144" s="116"/>
      <c r="K144" s="116"/>
      <c r="P144" s="24"/>
      <c r="Q144" s="24"/>
      <c r="R144" s="120"/>
      <c r="S144" s="120"/>
      <c r="T144" s="121"/>
      <c r="U144" s="121"/>
    </row>
    <row r="145" spans="8:21" x14ac:dyDescent="0.6">
      <c r="P145" s="24"/>
      <c r="Q145" s="24"/>
      <c r="R145" s="120"/>
      <c r="S145" s="120"/>
      <c r="T145" s="121"/>
      <c r="U145" s="121"/>
    </row>
    <row r="146" spans="8:21" x14ac:dyDescent="0.6">
      <c r="H146" s="116"/>
      <c r="I146" s="116"/>
      <c r="J146" s="116"/>
      <c r="K146" s="116"/>
      <c r="P146" s="24"/>
      <c r="Q146" s="24"/>
      <c r="R146" s="120"/>
      <c r="S146" s="120"/>
      <c r="T146" s="121"/>
      <c r="U146" s="121"/>
    </row>
    <row r="147" spans="8:21" x14ac:dyDescent="0.6">
      <c r="P147" s="24"/>
      <c r="Q147" s="24"/>
      <c r="R147" s="120"/>
      <c r="S147" s="120"/>
      <c r="T147" s="121"/>
      <c r="U147" s="121"/>
    </row>
    <row r="148" spans="8:21" x14ac:dyDescent="0.6">
      <c r="H148" s="116"/>
      <c r="I148" s="116"/>
      <c r="J148" s="116"/>
      <c r="K148" s="116"/>
      <c r="P148" s="24"/>
      <c r="Q148" s="24"/>
      <c r="R148" s="120"/>
      <c r="S148" s="120"/>
      <c r="T148" s="121"/>
      <c r="U148" s="121"/>
    </row>
    <row r="149" spans="8:21" x14ac:dyDescent="0.6">
      <c r="P149" s="24"/>
      <c r="Q149" s="24"/>
      <c r="R149" s="120"/>
      <c r="S149" s="120"/>
      <c r="T149" s="121"/>
      <c r="U149" s="121"/>
    </row>
    <row r="150" spans="8:21" x14ac:dyDescent="0.6">
      <c r="H150" s="116"/>
      <c r="I150" s="116"/>
      <c r="J150" s="116"/>
      <c r="K150" s="116"/>
      <c r="P150" s="24"/>
      <c r="Q150" s="24"/>
      <c r="R150" s="120"/>
      <c r="S150" s="120"/>
      <c r="T150" s="121"/>
      <c r="U150" s="121"/>
    </row>
    <row r="151" spans="8:21" x14ac:dyDescent="0.6">
      <c r="P151" s="24"/>
      <c r="Q151" s="24"/>
      <c r="R151" s="120"/>
      <c r="S151" s="120"/>
      <c r="T151" s="121"/>
      <c r="U151" s="121"/>
    </row>
    <row r="152" spans="8:21" x14ac:dyDescent="0.6">
      <c r="H152" s="116"/>
      <c r="I152" s="116"/>
      <c r="J152" s="116"/>
      <c r="K152" s="116"/>
      <c r="P152" s="24"/>
      <c r="Q152" s="24"/>
      <c r="R152" s="120"/>
      <c r="S152" s="120"/>
      <c r="T152" s="121"/>
      <c r="U152" s="121"/>
    </row>
    <row r="153" spans="8:21" x14ac:dyDescent="0.6">
      <c r="P153" s="24"/>
      <c r="Q153" s="24"/>
      <c r="R153" s="120"/>
      <c r="S153" s="120"/>
      <c r="T153" s="121"/>
      <c r="U153" s="121"/>
    </row>
    <row r="154" spans="8:21" x14ac:dyDescent="0.6">
      <c r="H154" s="116"/>
      <c r="I154" s="116"/>
      <c r="J154" s="116"/>
      <c r="K154" s="116"/>
      <c r="P154" s="24"/>
      <c r="Q154" s="24"/>
      <c r="R154" s="120"/>
      <c r="S154" s="120"/>
      <c r="T154" s="121"/>
      <c r="U154" s="121"/>
    </row>
    <row r="155" spans="8:21" x14ac:dyDescent="0.6">
      <c r="P155" s="24"/>
      <c r="Q155" s="24"/>
      <c r="R155" s="120"/>
      <c r="S155" s="120"/>
      <c r="T155" s="121"/>
      <c r="U155" s="121"/>
    </row>
    <row r="156" spans="8:21" x14ac:dyDescent="0.6">
      <c r="H156" s="116"/>
      <c r="I156" s="116"/>
      <c r="J156" s="116"/>
      <c r="K156" s="116"/>
      <c r="P156" s="24"/>
      <c r="Q156" s="24"/>
      <c r="R156" s="120"/>
      <c r="S156" s="120"/>
      <c r="T156" s="121"/>
      <c r="U156" s="121"/>
    </row>
    <row r="157" spans="8:21" x14ac:dyDescent="0.6">
      <c r="P157" s="24"/>
      <c r="Q157" s="24"/>
      <c r="R157" s="120"/>
      <c r="S157" s="120"/>
      <c r="T157" s="121"/>
      <c r="U157" s="121"/>
    </row>
    <row r="158" spans="8:21" x14ac:dyDescent="0.6">
      <c r="H158" s="116"/>
      <c r="I158" s="116"/>
      <c r="J158" s="116"/>
      <c r="K158" s="116"/>
      <c r="P158" s="24"/>
      <c r="Q158" s="24"/>
      <c r="R158" s="120"/>
      <c r="S158" s="120"/>
      <c r="T158" s="121"/>
      <c r="U158" s="121"/>
    </row>
    <row r="159" spans="8:21" x14ac:dyDescent="0.6">
      <c r="P159" s="24"/>
      <c r="Q159" s="24"/>
      <c r="R159" s="120"/>
      <c r="S159" s="120"/>
      <c r="T159" s="121"/>
      <c r="U159" s="121"/>
    </row>
    <row r="160" spans="8:21" x14ac:dyDescent="0.6">
      <c r="H160" s="116"/>
      <c r="I160" s="116"/>
      <c r="J160" s="116"/>
      <c r="K160" s="116"/>
      <c r="P160" s="24"/>
      <c r="Q160" s="24"/>
      <c r="R160" s="120"/>
      <c r="S160" s="120"/>
      <c r="T160" s="121"/>
      <c r="U160" s="121"/>
    </row>
    <row r="161" spans="8:21" x14ac:dyDescent="0.6">
      <c r="P161" s="24"/>
      <c r="Q161" s="24"/>
      <c r="R161" s="120"/>
      <c r="S161" s="120"/>
      <c r="T161" s="121"/>
      <c r="U161" s="121"/>
    </row>
    <row r="162" spans="8:21" x14ac:dyDescent="0.6">
      <c r="H162" s="116"/>
      <c r="I162" s="116"/>
      <c r="J162" s="116"/>
      <c r="K162" s="116"/>
      <c r="P162" s="24"/>
      <c r="Q162" s="24"/>
      <c r="R162" s="120"/>
      <c r="S162" s="120"/>
      <c r="T162" s="121"/>
      <c r="U162" s="121"/>
    </row>
    <row r="163" spans="8:21" x14ac:dyDescent="0.6">
      <c r="P163" s="24"/>
      <c r="Q163" s="24"/>
      <c r="R163" s="120"/>
      <c r="S163" s="120"/>
      <c r="T163" s="121"/>
      <c r="U163" s="121"/>
    </row>
    <row r="164" spans="8:21" x14ac:dyDescent="0.6">
      <c r="H164" s="116"/>
      <c r="I164" s="116"/>
      <c r="J164" s="116"/>
      <c r="K164" s="116"/>
      <c r="P164" s="24"/>
      <c r="Q164" s="24"/>
      <c r="R164" s="120"/>
      <c r="S164" s="120"/>
      <c r="T164" s="121"/>
      <c r="U164" s="121"/>
    </row>
    <row r="165" spans="8:21" x14ac:dyDescent="0.6">
      <c r="P165" s="24"/>
      <c r="Q165" s="24"/>
      <c r="R165" s="120"/>
      <c r="S165" s="120"/>
      <c r="T165" s="121"/>
      <c r="U165" s="121"/>
    </row>
    <row r="166" spans="8:21" x14ac:dyDescent="0.6">
      <c r="H166" s="116"/>
      <c r="I166" s="116"/>
      <c r="J166" s="116"/>
      <c r="K166" s="116"/>
      <c r="P166" s="24"/>
      <c r="Q166" s="24"/>
      <c r="R166" s="120"/>
      <c r="S166" s="120"/>
      <c r="T166" s="121"/>
      <c r="U166" s="121"/>
    </row>
    <row r="167" spans="8:21" x14ac:dyDescent="0.6">
      <c r="P167" s="24"/>
      <c r="Q167" s="24"/>
      <c r="R167" s="120"/>
      <c r="S167" s="120"/>
      <c r="T167" s="121"/>
      <c r="U167" s="121"/>
    </row>
    <row r="168" spans="8:21" x14ac:dyDescent="0.6">
      <c r="H168" s="116"/>
      <c r="I168" s="116"/>
      <c r="J168" s="116"/>
      <c r="K168" s="116"/>
      <c r="P168" s="24"/>
      <c r="Q168" s="24"/>
      <c r="R168" s="120"/>
      <c r="S168" s="120"/>
      <c r="T168" s="121"/>
      <c r="U168" s="121"/>
    </row>
    <row r="169" spans="8:21" x14ac:dyDescent="0.6">
      <c r="P169" s="24"/>
      <c r="Q169" s="24"/>
      <c r="R169" s="120"/>
      <c r="S169" s="120"/>
      <c r="T169" s="121"/>
      <c r="U169" s="121"/>
    </row>
    <row r="170" spans="8:21" x14ac:dyDescent="0.6">
      <c r="H170" s="116"/>
      <c r="I170" s="116"/>
      <c r="J170" s="116"/>
      <c r="K170" s="116"/>
      <c r="P170" s="24"/>
      <c r="Q170" s="24"/>
      <c r="R170" s="120"/>
      <c r="S170" s="120"/>
      <c r="T170" s="121"/>
      <c r="U170" s="121"/>
    </row>
    <row r="171" spans="8:21" x14ac:dyDescent="0.6">
      <c r="P171" s="24"/>
      <c r="Q171" s="24"/>
      <c r="R171" s="120"/>
      <c r="S171" s="120"/>
      <c r="T171" s="121"/>
      <c r="U171" s="121"/>
    </row>
    <row r="172" spans="8:21" x14ac:dyDescent="0.6">
      <c r="H172" s="116"/>
      <c r="I172" s="116"/>
      <c r="J172" s="116"/>
      <c r="K172" s="116"/>
      <c r="P172" s="24"/>
      <c r="Q172" s="24"/>
      <c r="R172" s="120"/>
      <c r="S172" s="120"/>
      <c r="T172" s="121"/>
      <c r="U172" s="121"/>
    </row>
    <row r="173" spans="8:21" x14ac:dyDescent="0.6">
      <c r="P173" s="24"/>
      <c r="Q173" s="24"/>
      <c r="R173" s="120"/>
      <c r="S173" s="120"/>
      <c r="T173" s="121"/>
      <c r="U173" s="121"/>
    </row>
    <row r="174" spans="8:21" x14ac:dyDescent="0.6">
      <c r="H174" s="116"/>
      <c r="I174" s="116"/>
      <c r="J174" s="116"/>
      <c r="K174" s="116"/>
      <c r="P174" s="24"/>
      <c r="Q174" s="24"/>
      <c r="R174" s="120"/>
      <c r="S174" s="120"/>
      <c r="T174" s="121"/>
      <c r="U174" s="121"/>
    </row>
    <row r="175" spans="8:21" x14ac:dyDescent="0.6">
      <c r="P175" s="24"/>
      <c r="Q175" s="24"/>
      <c r="R175" s="120"/>
      <c r="S175" s="120"/>
      <c r="T175" s="121"/>
      <c r="U175" s="121"/>
    </row>
    <row r="176" spans="8:21" x14ac:dyDescent="0.6">
      <c r="H176" s="116"/>
      <c r="I176" s="116"/>
      <c r="J176" s="116"/>
      <c r="K176" s="116"/>
      <c r="P176" s="24"/>
      <c r="Q176" s="24"/>
      <c r="R176" s="120"/>
      <c r="S176" s="120"/>
      <c r="T176" s="121"/>
      <c r="U176" s="121"/>
    </row>
    <row r="177" spans="8:21" x14ac:dyDescent="0.6">
      <c r="P177" s="24"/>
      <c r="Q177" s="24"/>
      <c r="R177" s="120"/>
      <c r="S177" s="120"/>
      <c r="T177" s="121"/>
      <c r="U177" s="121"/>
    </row>
    <row r="178" spans="8:21" x14ac:dyDescent="0.6">
      <c r="H178" s="116"/>
      <c r="I178" s="116"/>
      <c r="J178" s="116"/>
      <c r="K178" s="116"/>
      <c r="P178" s="24"/>
      <c r="Q178" s="24"/>
      <c r="R178" s="120"/>
      <c r="S178" s="120"/>
      <c r="T178" s="121"/>
      <c r="U178" s="121"/>
    </row>
    <row r="179" spans="8:21" x14ac:dyDescent="0.6">
      <c r="P179" s="24"/>
      <c r="Q179" s="24"/>
      <c r="R179" s="120"/>
      <c r="S179" s="120"/>
      <c r="T179" s="121"/>
      <c r="U179" s="121"/>
    </row>
    <row r="180" spans="8:21" x14ac:dyDescent="0.6">
      <c r="H180" s="116"/>
      <c r="I180" s="116"/>
      <c r="J180" s="116"/>
      <c r="K180" s="116"/>
      <c r="P180" s="24"/>
      <c r="Q180" s="24"/>
      <c r="R180" s="120"/>
      <c r="S180" s="120"/>
      <c r="T180" s="121"/>
      <c r="U180" s="121"/>
    </row>
    <row r="181" spans="8:21" x14ac:dyDescent="0.6">
      <c r="P181" s="24"/>
      <c r="Q181" s="24"/>
      <c r="R181" s="120"/>
      <c r="S181" s="120"/>
      <c r="T181" s="121"/>
      <c r="U181" s="121"/>
    </row>
    <row r="182" spans="8:21" x14ac:dyDescent="0.6">
      <c r="H182" s="116"/>
      <c r="I182" s="116"/>
      <c r="J182" s="116"/>
      <c r="K182" s="116"/>
      <c r="P182" s="24"/>
      <c r="Q182" s="24"/>
      <c r="R182" s="120"/>
      <c r="S182" s="120"/>
      <c r="T182" s="121"/>
      <c r="U182" s="121"/>
    </row>
    <row r="183" spans="8:21" x14ac:dyDescent="0.6">
      <c r="P183" s="24"/>
      <c r="Q183" s="24"/>
      <c r="R183" s="120"/>
      <c r="S183" s="120"/>
      <c r="T183" s="121"/>
      <c r="U183" s="121"/>
    </row>
    <row r="184" spans="8:21" x14ac:dyDescent="0.6">
      <c r="H184" s="116"/>
      <c r="I184" s="116"/>
      <c r="J184" s="116"/>
      <c r="K184" s="116"/>
      <c r="P184" s="24"/>
      <c r="Q184" s="24"/>
      <c r="R184" s="120"/>
      <c r="S184" s="120"/>
      <c r="T184" s="121"/>
      <c r="U184" s="121"/>
    </row>
    <row r="185" spans="8:21" x14ac:dyDescent="0.6">
      <c r="P185" s="24"/>
      <c r="Q185" s="24"/>
      <c r="R185" s="120"/>
      <c r="S185" s="120"/>
      <c r="T185" s="121"/>
      <c r="U185" s="121"/>
    </row>
    <row r="186" spans="8:21" x14ac:dyDescent="0.6">
      <c r="H186" s="116"/>
      <c r="I186" s="116"/>
      <c r="J186" s="116"/>
      <c r="K186" s="116"/>
      <c r="P186" s="24"/>
      <c r="Q186" s="24"/>
      <c r="R186" s="120"/>
      <c r="S186" s="120"/>
      <c r="T186" s="121"/>
      <c r="U186" s="121"/>
    </row>
    <row r="187" spans="8:21" x14ac:dyDescent="0.6">
      <c r="P187" s="24"/>
      <c r="Q187" s="24"/>
      <c r="R187" s="120"/>
      <c r="S187" s="120"/>
      <c r="T187" s="121"/>
      <c r="U187" s="121"/>
    </row>
    <row r="188" spans="8:21" x14ac:dyDescent="0.6">
      <c r="H188" s="116"/>
      <c r="I188" s="116"/>
      <c r="J188" s="116"/>
      <c r="K188" s="116"/>
      <c r="P188" s="24"/>
      <c r="Q188" s="24"/>
      <c r="R188" s="120"/>
      <c r="S188" s="120"/>
      <c r="T188" s="121"/>
      <c r="U188" s="121"/>
    </row>
    <row r="189" spans="8:21" x14ac:dyDescent="0.6">
      <c r="P189" s="24"/>
      <c r="Q189" s="24"/>
      <c r="R189" s="120"/>
      <c r="S189" s="120"/>
      <c r="T189" s="121"/>
      <c r="U189" s="121"/>
    </row>
    <row r="190" spans="8:21" x14ac:dyDescent="0.6">
      <c r="H190" s="116"/>
      <c r="I190" s="116"/>
      <c r="J190" s="116"/>
      <c r="K190" s="116"/>
      <c r="P190" s="24"/>
      <c r="Q190" s="24"/>
      <c r="R190" s="120"/>
      <c r="S190" s="120"/>
      <c r="T190" s="121"/>
      <c r="U190" s="121"/>
    </row>
    <row r="191" spans="8:21" x14ac:dyDescent="0.6">
      <c r="P191" s="24"/>
      <c r="Q191" s="24"/>
      <c r="R191" s="120"/>
      <c r="S191" s="120"/>
      <c r="T191" s="121"/>
      <c r="U191" s="121"/>
    </row>
    <row r="192" spans="8:21" x14ac:dyDescent="0.6">
      <c r="H192" s="116"/>
      <c r="I192" s="116"/>
      <c r="J192" s="116"/>
      <c r="K192" s="116"/>
      <c r="P192" s="24"/>
      <c r="Q192" s="24"/>
      <c r="R192" s="120"/>
      <c r="S192" s="120"/>
      <c r="T192" s="121"/>
      <c r="U192" s="121"/>
    </row>
    <row r="193" spans="8:21" x14ac:dyDescent="0.6">
      <c r="P193" s="24"/>
      <c r="Q193" s="24"/>
      <c r="R193" s="120"/>
      <c r="S193" s="120"/>
      <c r="T193" s="121"/>
      <c r="U193" s="121"/>
    </row>
    <row r="194" spans="8:21" x14ac:dyDescent="0.6">
      <c r="H194" s="116"/>
      <c r="I194" s="116"/>
      <c r="J194" s="116"/>
      <c r="K194" s="116"/>
      <c r="P194" s="24"/>
      <c r="Q194" s="24"/>
      <c r="R194" s="120"/>
      <c r="S194" s="120"/>
      <c r="T194" s="121"/>
      <c r="U194" s="121"/>
    </row>
    <row r="195" spans="8:21" x14ac:dyDescent="0.6">
      <c r="P195" s="24"/>
      <c r="Q195" s="24"/>
      <c r="R195" s="120"/>
      <c r="S195" s="120"/>
      <c r="T195" s="121"/>
      <c r="U195" s="121"/>
    </row>
    <row r="196" spans="8:21" x14ac:dyDescent="0.6">
      <c r="H196" s="116"/>
      <c r="I196" s="116"/>
      <c r="J196" s="116"/>
      <c r="K196" s="116"/>
      <c r="P196" s="24"/>
      <c r="Q196" s="24"/>
      <c r="R196" s="120"/>
      <c r="S196" s="120"/>
      <c r="T196" s="121"/>
      <c r="U196" s="121"/>
    </row>
    <row r="197" spans="8:21" x14ac:dyDescent="0.6">
      <c r="P197" s="24"/>
      <c r="Q197" s="24"/>
      <c r="R197" s="120"/>
      <c r="S197" s="120"/>
      <c r="T197" s="121"/>
      <c r="U197" s="121"/>
    </row>
    <row r="198" spans="8:21" x14ac:dyDescent="0.6">
      <c r="H198" s="116"/>
      <c r="I198" s="116"/>
      <c r="J198" s="116"/>
      <c r="K198" s="116"/>
      <c r="P198" s="24"/>
      <c r="Q198" s="24"/>
      <c r="R198" s="120"/>
      <c r="S198" s="120"/>
      <c r="T198" s="121"/>
      <c r="U198" s="121"/>
    </row>
    <row r="199" spans="8:21" x14ac:dyDescent="0.6">
      <c r="P199" s="24"/>
      <c r="Q199" s="24"/>
      <c r="R199" s="120"/>
      <c r="S199" s="120"/>
      <c r="T199" s="121"/>
      <c r="U199" s="121"/>
    </row>
    <row r="200" spans="8:21" x14ac:dyDescent="0.6">
      <c r="H200" s="116"/>
      <c r="I200" s="116"/>
      <c r="J200" s="116"/>
      <c r="K200" s="116"/>
      <c r="P200" s="24"/>
      <c r="Q200" s="24"/>
      <c r="R200" s="120"/>
      <c r="S200" s="120"/>
      <c r="T200" s="121"/>
      <c r="U200" s="121"/>
    </row>
    <row r="201" spans="8:21" x14ac:dyDescent="0.6">
      <c r="P201" s="24"/>
      <c r="Q201" s="24"/>
      <c r="R201" s="120"/>
      <c r="S201" s="120"/>
      <c r="T201" s="121"/>
      <c r="U201" s="121"/>
    </row>
    <row r="202" spans="8:21" x14ac:dyDescent="0.6">
      <c r="H202" s="116"/>
      <c r="I202" s="116"/>
      <c r="J202" s="116"/>
      <c r="K202" s="116"/>
      <c r="P202" s="24"/>
      <c r="Q202" s="24"/>
      <c r="R202" s="120"/>
      <c r="S202" s="120"/>
      <c r="T202" s="121"/>
      <c r="U202" s="121"/>
    </row>
    <row r="203" spans="8:21" x14ac:dyDescent="0.6">
      <c r="P203" s="24"/>
      <c r="Q203" s="24"/>
      <c r="R203" s="120"/>
      <c r="S203" s="120"/>
      <c r="T203" s="121"/>
      <c r="U203" s="121"/>
    </row>
    <row r="204" spans="8:21" x14ac:dyDescent="0.6">
      <c r="H204" s="116"/>
      <c r="I204" s="116"/>
      <c r="J204" s="116"/>
      <c r="K204" s="116"/>
      <c r="P204" s="24"/>
      <c r="Q204" s="24"/>
      <c r="R204" s="120"/>
      <c r="S204" s="120"/>
      <c r="T204" s="121"/>
      <c r="U204" s="121"/>
    </row>
    <row r="205" spans="8:21" x14ac:dyDescent="0.6">
      <c r="P205" s="24"/>
      <c r="Q205" s="24"/>
      <c r="R205" s="120"/>
      <c r="S205" s="120"/>
      <c r="T205" s="121"/>
      <c r="U205" s="121"/>
    </row>
    <row r="206" spans="8:21" x14ac:dyDescent="0.6">
      <c r="H206" s="116"/>
      <c r="I206" s="116"/>
      <c r="J206" s="116"/>
      <c r="K206" s="116"/>
      <c r="P206" s="24"/>
      <c r="Q206" s="24"/>
      <c r="R206" s="120"/>
      <c r="S206" s="120"/>
      <c r="T206" s="121"/>
      <c r="U206" s="121"/>
    </row>
    <row r="207" spans="8:21" x14ac:dyDescent="0.6">
      <c r="P207" s="24"/>
      <c r="Q207" s="24"/>
      <c r="R207" s="120"/>
      <c r="S207" s="120"/>
      <c r="T207" s="121"/>
      <c r="U207" s="121"/>
    </row>
    <row r="208" spans="8:21" x14ac:dyDescent="0.6">
      <c r="H208" s="116"/>
      <c r="I208" s="116"/>
      <c r="J208" s="116"/>
      <c r="K208" s="116"/>
      <c r="P208" s="24"/>
      <c r="Q208" s="24"/>
      <c r="R208" s="120"/>
      <c r="S208" s="120"/>
      <c r="T208" s="121"/>
      <c r="U208" s="121"/>
    </row>
    <row r="209" spans="8:21" x14ac:dyDescent="0.6">
      <c r="P209" s="24"/>
      <c r="Q209" s="24"/>
      <c r="R209" s="120"/>
      <c r="S209" s="120"/>
      <c r="T209" s="121"/>
      <c r="U209" s="121"/>
    </row>
    <row r="210" spans="8:21" x14ac:dyDescent="0.6">
      <c r="H210" s="116"/>
      <c r="I210" s="116"/>
      <c r="J210" s="116"/>
      <c r="K210" s="116"/>
      <c r="P210" s="24"/>
      <c r="Q210" s="24"/>
      <c r="R210" s="120"/>
      <c r="S210" s="120"/>
      <c r="T210" s="121"/>
      <c r="U210" s="121"/>
    </row>
    <row r="211" spans="8:21" x14ac:dyDescent="0.6">
      <c r="P211" s="24"/>
      <c r="Q211" s="24"/>
      <c r="R211" s="120"/>
      <c r="S211" s="120"/>
      <c r="T211" s="121"/>
      <c r="U211" s="121"/>
    </row>
    <row r="212" spans="8:21" x14ac:dyDescent="0.6">
      <c r="H212" s="116"/>
      <c r="I212" s="116"/>
      <c r="J212" s="116"/>
      <c r="K212" s="116"/>
      <c r="P212" s="24"/>
      <c r="Q212" s="24"/>
      <c r="R212" s="120"/>
      <c r="S212" s="120"/>
      <c r="T212" s="121"/>
      <c r="U212" s="121"/>
    </row>
    <row r="213" spans="8:21" x14ac:dyDescent="0.6">
      <c r="P213" s="24"/>
      <c r="Q213" s="24"/>
      <c r="R213" s="120"/>
      <c r="S213" s="120"/>
      <c r="T213" s="121"/>
      <c r="U213" s="121"/>
    </row>
    <row r="214" spans="8:21" x14ac:dyDescent="0.6">
      <c r="H214" s="116"/>
      <c r="I214" s="116"/>
      <c r="J214" s="116"/>
      <c r="K214" s="116"/>
      <c r="P214" s="24"/>
      <c r="Q214" s="24"/>
      <c r="R214" s="120"/>
      <c r="S214" s="120"/>
      <c r="T214" s="121"/>
      <c r="U214" s="121"/>
    </row>
    <row r="215" spans="8:21" x14ac:dyDescent="0.6">
      <c r="P215" s="24"/>
      <c r="Q215" s="24"/>
      <c r="R215" s="120"/>
      <c r="S215" s="120"/>
      <c r="T215" s="121"/>
      <c r="U215" s="121"/>
    </row>
    <row r="216" spans="8:21" x14ac:dyDescent="0.6">
      <c r="H216" s="116"/>
      <c r="I216" s="116"/>
      <c r="J216" s="116"/>
      <c r="K216" s="116"/>
      <c r="P216" s="24"/>
      <c r="Q216" s="24"/>
      <c r="R216" s="120"/>
      <c r="S216" s="120"/>
      <c r="T216" s="121"/>
      <c r="U216" s="121"/>
    </row>
    <row r="217" spans="8:21" x14ac:dyDescent="0.6">
      <c r="P217" s="24"/>
      <c r="Q217" s="24"/>
      <c r="R217" s="120"/>
      <c r="S217" s="120"/>
      <c r="T217" s="121"/>
      <c r="U217" s="121"/>
    </row>
    <row r="218" spans="8:21" x14ac:dyDescent="0.6">
      <c r="H218" s="116"/>
      <c r="I218" s="116"/>
      <c r="J218" s="116"/>
      <c r="K218" s="116"/>
      <c r="P218" s="24"/>
      <c r="Q218" s="24"/>
      <c r="R218" s="120"/>
      <c r="S218" s="120"/>
      <c r="T218" s="121"/>
      <c r="U218" s="121"/>
    </row>
    <row r="219" spans="8:21" x14ac:dyDescent="0.6">
      <c r="P219" s="24"/>
      <c r="Q219" s="24"/>
      <c r="R219" s="120"/>
      <c r="S219" s="120"/>
      <c r="T219" s="121"/>
      <c r="U219" s="121"/>
    </row>
    <row r="220" spans="8:21" x14ac:dyDescent="0.6">
      <c r="H220" s="116"/>
      <c r="I220" s="116"/>
      <c r="J220" s="116"/>
      <c r="K220" s="116"/>
      <c r="P220" s="24"/>
      <c r="Q220" s="24"/>
      <c r="R220" s="120"/>
      <c r="S220" s="120"/>
      <c r="T220" s="121"/>
      <c r="U220" s="121"/>
    </row>
    <row r="221" spans="8:21" x14ac:dyDescent="0.6">
      <c r="P221" s="24"/>
      <c r="Q221" s="24"/>
      <c r="R221" s="120"/>
      <c r="S221" s="120"/>
      <c r="T221" s="121"/>
      <c r="U221" s="121"/>
    </row>
    <row r="222" spans="8:21" x14ac:dyDescent="0.6">
      <c r="H222" s="116"/>
      <c r="I222" s="116"/>
      <c r="J222" s="116"/>
      <c r="K222" s="116"/>
      <c r="P222" s="24"/>
      <c r="Q222" s="24"/>
      <c r="R222" s="120"/>
      <c r="S222" s="120"/>
      <c r="T222" s="121"/>
      <c r="U222" s="121"/>
    </row>
    <row r="223" spans="8:21" x14ac:dyDescent="0.6">
      <c r="P223" s="24"/>
      <c r="Q223" s="24"/>
      <c r="R223" s="120"/>
      <c r="S223" s="120"/>
      <c r="T223" s="121"/>
      <c r="U223" s="121"/>
    </row>
    <row r="224" spans="8:21" x14ac:dyDescent="0.6">
      <c r="H224" s="116"/>
      <c r="I224" s="116"/>
      <c r="J224" s="116"/>
      <c r="K224" s="116"/>
      <c r="P224" s="24"/>
      <c r="Q224" s="24"/>
      <c r="R224" s="120"/>
      <c r="S224" s="120"/>
      <c r="T224" s="121"/>
      <c r="U224" s="121"/>
    </row>
    <row r="225" spans="8:21" x14ac:dyDescent="0.6">
      <c r="P225" s="24"/>
      <c r="Q225" s="24"/>
      <c r="R225" s="120"/>
      <c r="S225" s="120"/>
      <c r="T225" s="121"/>
      <c r="U225" s="121"/>
    </row>
    <row r="226" spans="8:21" x14ac:dyDescent="0.6">
      <c r="H226" s="116"/>
      <c r="I226" s="116"/>
      <c r="J226" s="116"/>
      <c r="K226" s="116"/>
      <c r="P226" s="24"/>
      <c r="Q226" s="24"/>
      <c r="R226" s="120"/>
      <c r="S226" s="120"/>
      <c r="T226" s="121"/>
      <c r="U226" s="121"/>
    </row>
    <row r="227" spans="8:21" x14ac:dyDescent="0.6">
      <c r="P227" s="24"/>
      <c r="Q227" s="24"/>
      <c r="R227" s="120"/>
      <c r="S227" s="120"/>
      <c r="T227" s="121"/>
      <c r="U227" s="121"/>
    </row>
    <row r="228" spans="8:21" x14ac:dyDescent="0.6">
      <c r="H228" s="116"/>
      <c r="I228" s="116"/>
      <c r="J228" s="116"/>
      <c r="K228" s="116"/>
      <c r="P228" s="24"/>
      <c r="Q228" s="24"/>
      <c r="R228" s="120"/>
      <c r="S228" s="120"/>
      <c r="T228" s="121"/>
      <c r="U228" s="121"/>
    </row>
    <row r="229" spans="8:21" x14ac:dyDescent="0.6">
      <c r="P229" s="24"/>
      <c r="Q229" s="24"/>
      <c r="R229" s="120"/>
      <c r="S229" s="120"/>
      <c r="T229" s="121"/>
      <c r="U229" s="121"/>
    </row>
    <row r="230" spans="8:21" x14ac:dyDescent="0.6">
      <c r="H230" s="116"/>
      <c r="I230" s="116"/>
      <c r="J230" s="116"/>
      <c r="K230" s="116"/>
      <c r="P230" s="24"/>
      <c r="Q230" s="24"/>
      <c r="R230" s="120"/>
      <c r="S230" s="120"/>
      <c r="T230" s="121"/>
      <c r="U230" s="121"/>
    </row>
    <row r="231" spans="8:21" x14ac:dyDescent="0.6">
      <c r="P231" s="24"/>
      <c r="Q231" s="24"/>
      <c r="R231" s="120"/>
      <c r="S231" s="120"/>
      <c r="T231" s="121"/>
      <c r="U231" s="121"/>
    </row>
    <row r="232" spans="8:21" x14ac:dyDescent="0.6">
      <c r="H232" s="116"/>
      <c r="I232" s="116"/>
      <c r="J232" s="116"/>
      <c r="K232" s="116"/>
      <c r="P232" s="24"/>
      <c r="Q232" s="24"/>
      <c r="R232" s="120"/>
      <c r="S232" s="120"/>
      <c r="T232" s="121"/>
      <c r="U232" s="121"/>
    </row>
    <row r="233" spans="8:21" x14ac:dyDescent="0.6">
      <c r="P233" s="24"/>
      <c r="Q233" s="24"/>
      <c r="R233" s="120"/>
      <c r="S233" s="120"/>
      <c r="T233" s="121"/>
      <c r="U233" s="121"/>
    </row>
    <row r="234" spans="8:21" x14ac:dyDescent="0.6">
      <c r="H234" s="116"/>
      <c r="I234" s="116"/>
      <c r="J234" s="116"/>
      <c r="K234" s="116"/>
      <c r="P234" s="24"/>
      <c r="Q234" s="24"/>
      <c r="R234" s="120"/>
      <c r="S234" s="120"/>
      <c r="T234" s="121"/>
      <c r="U234" s="121"/>
    </row>
    <row r="235" spans="8:21" x14ac:dyDescent="0.6">
      <c r="P235" s="24"/>
      <c r="Q235" s="24"/>
      <c r="R235" s="120"/>
      <c r="S235" s="120"/>
      <c r="T235" s="121"/>
      <c r="U235" s="121"/>
    </row>
    <row r="236" spans="8:21" x14ac:dyDescent="0.6">
      <c r="H236" s="116"/>
      <c r="I236" s="116"/>
      <c r="J236" s="116"/>
      <c r="K236" s="116"/>
      <c r="P236" s="24"/>
      <c r="Q236" s="24"/>
      <c r="R236" s="120"/>
      <c r="S236" s="120"/>
      <c r="T236" s="121"/>
      <c r="U236" s="121"/>
    </row>
    <row r="237" spans="8:21" x14ac:dyDescent="0.6">
      <c r="P237" s="24"/>
      <c r="Q237" s="24"/>
      <c r="R237" s="120"/>
      <c r="S237" s="120"/>
      <c r="T237" s="121"/>
      <c r="U237" s="121"/>
    </row>
    <row r="238" spans="8:21" x14ac:dyDescent="0.6">
      <c r="H238" s="116"/>
      <c r="I238" s="116"/>
      <c r="J238" s="116"/>
      <c r="K238" s="116"/>
      <c r="P238" s="24"/>
      <c r="Q238" s="24"/>
      <c r="R238" s="120"/>
      <c r="S238" s="120"/>
      <c r="T238" s="121"/>
      <c r="U238" s="121"/>
    </row>
    <row r="239" spans="8:21" x14ac:dyDescent="0.6">
      <c r="P239" s="24"/>
      <c r="Q239" s="24"/>
      <c r="R239" s="120"/>
      <c r="S239" s="120"/>
      <c r="T239" s="121"/>
      <c r="U239" s="121"/>
    </row>
    <row r="240" spans="8:21" x14ac:dyDescent="0.6">
      <c r="H240" s="116"/>
      <c r="I240" s="116"/>
      <c r="J240" s="116"/>
      <c r="K240" s="116"/>
      <c r="P240" s="24"/>
      <c r="Q240" s="24"/>
      <c r="R240" s="120"/>
      <c r="S240" s="120"/>
      <c r="T240" s="121"/>
      <c r="U240" s="121"/>
    </row>
    <row r="241" spans="8:21" x14ac:dyDescent="0.6">
      <c r="P241" s="24"/>
      <c r="Q241" s="24"/>
      <c r="R241" s="120"/>
      <c r="S241" s="120"/>
      <c r="T241" s="121"/>
      <c r="U241" s="121"/>
    </row>
    <row r="242" spans="8:21" x14ac:dyDescent="0.6">
      <c r="H242" s="116"/>
      <c r="I242" s="116"/>
      <c r="J242" s="116"/>
      <c r="K242" s="116"/>
      <c r="P242" s="24"/>
      <c r="Q242" s="24"/>
      <c r="R242" s="120"/>
      <c r="S242" s="120"/>
      <c r="T242" s="121"/>
      <c r="U242" s="121"/>
    </row>
    <row r="243" spans="8:21" x14ac:dyDescent="0.6">
      <c r="P243" s="24"/>
      <c r="Q243" s="24"/>
      <c r="R243" s="120"/>
      <c r="S243" s="120"/>
      <c r="T243" s="121"/>
      <c r="U243" s="121"/>
    </row>
    <row r="244" spans="8:21" x14ac:dyDescent="0.6">
      <c r="H244" s="116"/>
      <c r="I244" s="116"/>
      <c r="J244" s="116"/>
      <c r="K244" s="116"/>
      <c r="P244" s="24"/>
      <c r="Q244" s="24"/>
      <c r="R244" s="120"/>
      <c r="S244" s="120"/>
      <c r="T244" s="121"/>
      <c r="U244" s="121"/>
    </row>
    <row r="245" spans="8:21" x14ac:dyDescent="0.6">
      <c r="P245" s="24"/>
      <c r="Q245" s="24"/>
      <c r="R245" s="120"/>
      <c r="S245" s="120"/>
      <c r="T245" s="121"/>
      <c r="U245" s="121"/>
    </row>
    <row r="246" spans="8:21" x14ac:dyDescent="0.6">
      <c r="H246" s="116"/>
      <c r="I246" s="116"/>
      <c r="J246" s="116"/>
      <c r="K246" s="116"/>
      <c r="P246" s="24"/>
      <c r="Q246" s="24"/>
      <c r="R246" s="120"/>
      <c r="S246" s="120"/>
      <c r="T246" s="121"/>
      <c r="U246" s="121"/>
    </row>
    <row r="247" spans="8:21" x14ac:dyDescent="0.6">
      <c r="P247" s="24"/>
      <c r="Q247" s="24"/>
      <c r="R247" s="120"/>
      <c r="S247" s="120"/>
      <c r="T247" s="121"/>
      <c r="U247" s="121"/>
    </row>
    <row r="248" spans="8:21" x14ac:dyDescent="0.6">
      <c r="H248" s="116"/>
      <c r="I248" s="116"/>
      <c r="J248" s="116"/>
      <c r="K248" s="116"/>
      <c r="P248" s="24"/>
      <c r="Q248" s="24"/>
      <c r="R248" s="120"/>
      <c r="S248" s="120"/>
      <c r="T248" s="121"/>
      <c r="U248" s="121"/>
    </row>
    <row r="249" spans="8:21" x14ac:dyDescent="0.6">
      <c r="P249" s="24"/>
      <c r="Q249" s="24"/>
      <c r="R249" s="120"/>
      <c r="S249" s="120"/>
      <c r="T249" s="121"/>
      <c r="U249" s="121"/>
    </row>
    <row r="250" spans="8:21" x14ac:dyDescent="0.6">
      <c r="H250" s="116"/>
      <c r="I250" s="116"/>
      <c r="J250" s="116"/>
      <c r="K250" s="116"/>
      <c r="P250" s="24"/>
      <c r="Q250" s="24"/>
      <c r="R250" s="120"/>
      <c r="S250" s="120"/>
      <c r="T250" s="121"/>
      <c r="U250" s="121"/>
    </row>
    <row r="251" spans="8:21" x14ac:dyDescent="0.6">
      <c r="P251" s="24"/>
      <c r="Q251" s="24"/>
      <c r="R251" s="120"/>
      <c r="S251" s="120"/>
      <c r="T251" s="121"/>
      <c r="U251" s="121"/>
    </row>
    <row r="252" spans="8:21" x14ac:dyDescent="0.6">
      <c r="H252" s="116"/>
      <c r="I252" s="116"/>
      <c r="J252" s="116"/>
      <c r="K252" s="116"/>
      <c r="P252" s="24"/>
      <c r="Q252" s="24"/>
      <c r="R252" s="120"/>
      <c r="S252" s="120"/>
      <c r="T252" s="121"/>
      <c r="U252" s="121"/>
    </row>
    <row r="253" spans="8:21" x14ac:dyDescent="0.6">
      <c r="P253" s="24"/>
      <c r="Q253" s="24"/>
      <c r="R253" s="120"/>
      <c r="S253" s="120"/>
      <c r="T253" s="121"/>
      <c r="U253" s="121"/>
    </row>
    <row r="254" spans="8:21" x14ac:dyDescent="0.6">
      <c r="H254" s="116"/>
      <c r="I254" s="116"/>
      <c r="J254" s="116"/>
      <c r="K254" s="116"/>
      <c r="P254" s="24"/>
      <c r="Q254" s="24"/>
      <c r="R254" s="120"/>
      <c r="S254" s="120"/>
      <c r="T254" s="121"/>
      <c r="U254" s="121"/>
    </row>
    <row r="255" spans="8:21" x14ac:dyDescent="0.6">
      <c r="P255" s="24"/>
      <c r="Q255" s="24"/>
      <c r="R255" s="120"/>
      <c r="S255" s="120"/>
      <c r="T255" s="121"/>
      <c r="U255" s="121"/>
    </row>
    <row r="256" spans="8:21" x14ac:dyDescent="0.6">
      <c r="H256" s="116"/>
      <c r="I256" s="116"/>
      <c r="J256" s="116"/>
      <c r="K256" s="116"/>
      <c r="P256" s="24"/>
      <c r="Q256" s="24"/>
      <c r="R256" s="120"/>
      <c r="S256" s="120"/>
      <c r="T256" s="121"/>
      <c r="U256" s="121"/>
    </row>
    <row r="257" spans="8:21" x14ac:dyDescent="0.6">
      <c r="P257" s="24"/>
      <c r="Q257" s="24"/>
      <c r="R257" s="120"/>
      <c r="S257" s="120"/>
      <c r="T257" s="121"/>
      <c r="U257" s="121"/>
    </row>
    <row r="258" spans="8:21" x14ac:dyDescent="0.6">
      <c r="H258" s="116"/>
      <c r="I258" s="116"/>
      <c r="J258" s="116"/>
      <c r="K258" s="116"/>
      <c r="P258" s="24"/>
      <c r="Q258" s="24"/>
      <c r="R258" s="120"/>
      <c r="S258" s="120"/>
      <c r="T258" s="121"/>
      <c r="U258" s="121"/>
    </row>
    <row r="259" spans="8:21" x14ac:dyDescent="0.6">
      <c r="P259" s="24"/>
      <c r="Q259" s="24"/>
      <c r="R259" s="120"/>
      <c r="S259" s="120"/>
      <c r="T259" s="121"/>
      <c r="U259" s="121"/>
    </row>
    <row r="260" spans="8:21" x14ac:dyDescent="0.6">
      <c r="H260" s="116"/>
      <c r="I260" s="116"/>
      <c r="J260" s="116"/>
      <c r="K260" s="116"/>
      <c r="P260" s="24"/>
      <c r="Q260" s="24"/>
      <c r="R260" s="120"/>
      <c r="S260" s="120"/>
      <c r="T260" s="121"/>
      <c r="U260" s="121"/>
    </row>
    <row r="261" spans="8:21" x14ac:dyDescent="0.6">
      <c r="P261" s="24"/>
      <c r="Q261" s="24"/>
      <c r="R261" s="120"/>
      <c r="S261" s="120"/>
      <c r="T261" s="121"/>
      <c r="U261" s="121"/>
    </row>
    <row r="262" spans="8:21" x14ac:dyDescent="0.6">
      <c r="H262" s="116"/>
      <c r="I262" s="116"/>
      <c r="J262" s="116"/>
      <c r="K262" s="116"/>
      <c r="P262" s="24"/>
      <c r="Q262" s="24"/>
      <c r="R262" s="120"/>
      <c r="S262" s="120"/>
      <c r="T262" s="121"/>
      <c r="U262" s="121"/>
    </row>
    <row r="263" spans="8:21" x14ac:dyDescent="0.6">
      <c r="P263" s="24"/>
      <c r="Q263" s="24"/>
      <c r="R263" s="120"/>
      <c r="S263" s="120"/>
      <c r="T263" s="121"/>
      <c r="U263" s="121"/>
    </row>
    <row r="264" spans="8:21" x14ac:dyDescent="0.6">
      <c r="H264" s="116"/>
      <c r="I264" s="116"/>
      <c r="J264" s="116"/>
      <c r="K264" s="116"/>
      <c r="P264" s="24"/>
      <c r="Q264" s="24"/>
      <c r="R264" s="120"/>
      <c r="S264" s="120"/>
      <c r="T264" s="121"/>
      <c r="U264" s="121"/>
    </row>
    <row r="265" spans="8:21" x14ac:dyDescent="0.6">
      <c r="P265" s="24"/>
      <c r="Q265" s="24"/>
      <c r="R265" s="120"/>
      <c r="S265" s="120"/>
      <c r="T265" s="121"/>
      <c r="U265" s="121"/>
    </row>
    <row r="266" spans="8:21" x14ac:dyDescent="0.6">
      <c r="H266" s="116"/>
      <c r="I266" s="116"/>
      <c r="J266" s="116"/>
      <c r="K266" s="116"/>
      <c r="P266" s="24"/>
      <c r="Q266" s="24"/>
      <c r="R266" s="120"/>
      <c r="S266" s="120"/>
      <c r="T266" s="121"/>
      <c r="U266" s="121"/>
    </row>
    <row r="267" spans="8:21" x14ac:dyDescent="0.6">
      <c r="P267" s="24"/>
      <c r="Q267" s="24"/>
      <c r="R267" s="120"/>
      <c r="S267" s="120"/>
      <c r="T267" s="121"/>
      <c r="U267" s="121"/>
    </row>
    <row r="268" spans="8:21" x14ac:dyDescent="0.6">
      <c r="H268" s="116"/>
      <c r="I268" s="116"/>
      <c r="J268" s="116"/>
      <c r="K268" s="116"/>
      <c r="P268" s="24"/>
      <c r="Q268" s="24"/>
      <c r="R268" s="120"/>
      <c r="S268" s="120"/>
      <c r="T268" s="121"/>
      <c r="U268" s="121"/>
    </row>
    <row r="269" spans="8:21" x14ac:dyDescent="0.6">
      <c r="P269" s="24"/>
      <c r="Q269" s="24"/>
      <c r="R269" s="120"/>
      <c r="S269" s="120"/>
      <c r="T269" s="121"/>
      <c r="U269" s="121"/>
    </row>
    <row r="270" spans="8:21" x14ac:dyDescent="0.6">
      <c r="H270" s="116"/>
      <c r="I270" s="116"/>
      <c r="J270" s="116"/>
      <c r="K270" s="116"/>
      <c r="P270" s="24"/>
      <c r="Q270" s="24"/>
      <c r="R270" s="120"/>
      <c r="S270" s="120"/>
      <c r="T270" s="121"/>
      <c r="U270" s="121"/>
    </row>
    <row r="271" spans="8:21" x14ac:dyDescent="0.6">
      <c r="P271" s="24"/>
      <c r="Q271" s="24"/>
      <c r="R271" s="120"/>
      <c r="S271" s="120"/>
      <c r="T271" s="121"/>
      <c r="U271" s="121"/>
    </row>
    <row r="272" spans="8:21" x14ac:dyDescent="0.6">
      <c r="H272" s="116"/>
      <c r="I272" s="116"/>
      <c r="J272" s="116"/>
      <c r="K272" s="116"/>
      <c r="P272" s="24"/>
      <c r="Q272" s="24"/>
      <c r="R272" s="120"/>
      <c r="S272" s="120"/>
      <c r="T272" s="121"/>
      <c r="U272" s="121"/>
    </row>
    <row r="273" spans="8:21" x14ac:dyDescent="0.6">
      <c r="P273" s="24"/>
      <c r="Q273" s="24"/>
      <c r="R273" s="120"/>
      <c r="S273" s="120"/>
      <c r="T273" s="121"/>
      <c r="U273" s="121"/>
    </row>
    <row r="274" spans="8:21" x14ac:dyDescent="0.6">
      <c r="H274" s="116"/>
      <c r="I274" s="116"/>
      <c r="J274" s="116"/>
      <c r="K274" s="116"/>
      <c r="P274" s="24"/>
      <c r="Q274" s="24"/>
      <c r="R274" s="120"/>
      <c r="S274" s="120"/>
      <c r="T274" s="121"/>
      <c r="U274" s="121"/>
    </row>
    <row r="275" spans="8:21" x14ac:dyDescent="0.6">
      <c r="P275" s="24"/>
      <c r="Q275" s="24"/>
      <c r="R275" s="120"/>
      <c r="S275" s="120"/>
      <c r="T275" s="121"/>
      <c r="U275" s="121"/>
    </row>
    <row r="276" spans="8:21" x14ac:dyDescent="0.6">
      <c r="H276" s="116"/>
      <c r="I276" s="116"/>
      <c r="J276" s="116"/>
      <c r="K276" s="116"/>
      <c r="P276" s="24"/>
      <c r="Q276" s="24"/>
      <c r="R276" s="120"/>
      <c r="S276" s="120"/>
      <c r="T276" s="121"/>
      <c r="U276" s="121"/>
    </row>
    <row r="277" spans="8:21" x14ac:dyDescent="0.6">
      <c r="P277" s="24"/>
      <c r="Q277" s="24"/>
      <c r="R277" s="120"/>
      <c r="S277" s="120"/>
      <c r="T277" s="121"/>
      <c r="U277" s="121"/>
    </row>
    <row r="278" spans="8:21" x14ac:dyDescent="0.6">
      <c r="H278" s="116"/>
      <c r="I278" s="116"/>
      <c r="J278" s="116"/>
      <c r="K278" s="116"/>
      <c r="P278" s="24"/>
      <c r="Q278" s="24"/>
      <c r="R278" s="120"/>
      <c r="S278" s="120"/>
      <c r="T278" s="121"/>
      <c r="U278" s="121"/>
    </row>
    <row r="279" spans="8:21" x14ac:dyDescent="0.6">
      <c r="P279" s="24"/>
      <c r="Q279" s="24"/>
      <c r="R279" s="120"/>
      <c r="S279" s="120"/>
      <c r="T279" s="121"/>
      <c r="U279" s="121"/>
    </row>
    <row r="280" spans="8:21" x14ac:dyDescent="0.6">
      <c r="H280" s="116"/>
      <c r="I280" s="116"/>
      <c r="J280" s="116"/>
      <c r="K280" s="116"/>
      <c r="P280" s="24"/>
      <c r="Q280" s="24"/>
      <c r="R280" s="120"/>
      <c r="S280" s="120"/>
      <c r="T280" s="121"/>
      <c r="U280" s="121"/>
    </row>
    <row r="281" spans="8:21" x14ac:dyDescent="0.6">
      <c r="P281" s="24"/>
      <c r="Q281" s="24"/>
      <c r="R281" s="120"/>
      <c r="S281" s="120"/>
      <c r="T281" s="121"/>
      <c r="U281" s="121"/>
    </row>
    <row r="282" spans="8:21" x14ac:dyDescent="0.6">
      <c r="H282" s="116"/>
      <c r="I282" s="116"/>
      <c r="J282" s="116"/>
      <c r="K282" s="116"/>
      <c r="P282" s="24"/>
      <c r="Q282" s="24"/>
      <c r="R282" s="120"/>
      <c r="S282" s="120"/>
      <c r="T282" s="121"/>
      <c r="U282" s="121"/>
    </row>
    <row r="283" spans="8:21" x14ac:dyDescent="0.6">
      <c r="P283" s="24"/>
      <c r="Q283" s="24"/>
      <c r="R283" s="120"/>
      <c r="S283" s="120"/>
      <c r="T283" s="121"/>
      <c r="U283" s="121"/>
    </row>
    <row r="284" spans="8:21" x14ac:dyDescent="0.6">
      <c r="H284" s="116"/>
      <c r="I284" s="116"/>
      <c r="J284" s="116"/>
      <c r="K284" s="116"/>
      <c r="P284" s="24"/>
      <c r="Q284" s="24"/>
      <c r="R284" s="120"/>
      <c r="S284" s="120"/>
      <c r="T284" s="121"/>
      <c r="U284" s="121"/>
    </row>
    <row r="285" spans="8:21" x14ac:dyDescent="0.6">
      <c r="P285" s="24"/>
      <c r="Q285" s="24"/>
      <c r="R285" s="120"/>
      <c r="S285" s="120"/>
      <c r="T285" s="121"/>
      <c r="U285" s="121"/>
    </row>
    <row r="286" spans="8:21" x14ac:dyDescent="0.6">
      <c r="H286" s="116"/>
      <c r="I286" s="116"/>
      <c r="J286" s="116"/>
      <c r="K286" s="116"/>
      <c r="P286" s="24"/>
      <c r="Q286" s="24"/>
      <c r="R286" s="120"/>
      <c r="S286" s="120"/>
      <c r="T286" s="121"/>
      <c r="U286" s="121"/>
    </row>
    <row r="287" spans="8:21" x14ac:dyDescent="0.6">
      <c r="P287" s="24"/>
      <c r="Q287" s="24"/>
      <c r="R287" s="120"/>
      <c r="S287" s="120"/>
      <c r="T287" s="121"/>
      <c r="U287" s="121"/>
    </row>
    <row r="288" spans="8:21" x14ac:dyDescent="0.6">
      <c r="H288" s="116"/>
      <c r="I288" s="116"/>
      <c r="J288" s="116"/>
      <c r="K288" s="116"/>
      <c r="P288" s="24"/>
      <c r="Q288" s="24"/>
      <c r="R288" s="120"/>
      <c r="S288" s="120"/>
      <c r="T288" s="121"/>
      <c r="U288" s="121"/>
    </row>
    <row r="289" spans="8:21" x14ac:dyDescent="0.6">
      <c r="P289" s="24"/>
      <c r="Q289" s="24"/>
      <c r="R289" s="120"/>
      <c r="S289" s="120"/>
      <c r="T289" s="121"/>
      <c r="U289" s="121"/>
    </row>
    <row r="290" spans="8:21" x14ac:dyDescent="0.6">
      <c r="H290" s="116"/>
      <c r="I290" s="116"/>
      <c r="J290" s="116"/>
      <c r="K290" s="116"/>
      <c r="P290" s="24"/>
      <c r="Q290" s="24"/>
      <c r="R290" s="120"/>
      <c r="S290" s="120"/>
      <c r="T290" s="121"/>
      <c r="U290" s="121"/>
    </row>
    <row r="291" spans="8:21" x14ac:dyDescent="0.6">
      <c r="P291" s="24"/>
      <c r="Q291" s="24"/>
      <c r="R291" s="120"/>
      <c r="S291" s="120"/>
      <c r="T291" s="121"/>
      <c r="U291" s="121"/>
    </row>
    <row r="292" spans="8:21" x14ac:dyDescent="0.6">
      <c r="H292" s="116"/>
      <c r="I292" s="116"/>
      <c r="J292" s="116"/>
      <c r="K292" s="116"/>
      <c r="P292" s="24"/>
      <c r="Q292" s="24"/>
      <c r="R292" s="120"/>
      <c r="S292" s="120"/>
      <c r="T292" s="121"/>
      <c r="U292" s="121"/>
    </row>
    <row r="293" spans="8:21" x14ac:dyDescent="0.6">
      <c r="P293" s="24"/>
      <c r="Q293" s="24"/>
      <c r="R293" s="120"/>
      <c r="S293" s="120"/>
      <c r="T293" s="121"/>
      <c r="U293" s="121"/>
    </row>
    <row r="294" spans="8:21" x14ac:dyDescent="0.6">
      <c r="H294" s="116"/>
      <c r="I294" s="116"/>
      <c r="J294" s="116"/>
      <c r="K294" s="116"/>
      <c r="P294" s="24"/>
      <c r="Q294" s="24"/>
      <c r="R294" s="120"/>
      <c r="S294" s="120"/>
      <c r="T294" s="121"/>
      <c r="U294" s="121"/>
    </row>
    <row r="295" spans="8:21" x14ac:dyDescent="0.6">
      <c r="P295" s="24"/>
      <c r="Q295" s="24"/>
      <c r="R295" s="120"/>
      <c r="S295" s="120"/>
      <c r="T295" s="121"/>
      <c r="U295" s="121"/>
    </row>
    <row r="296" spans="8:21" x14ac:dyDescent="0.6">
      <c r="H296" s="116"/>
      <c r="I296" s="116"/>
      <c r="J296" s="116"/>
      <c r="K296" s="116"/>
      <c r="P296" s="24"/>
      <c r="Q296" s="24"/>
      <c r="R296" s="120"/>
      <c r="S296" s="120"/>
      <c r="T296" s="121"/>
      <c r="U296" s="121"/>
    </row>
    <row r="297" spans="8:21" x14ac:dyDescent="0.6">
      <c r="P297" s="24"/>
      <c r="Q297" s="24"/>
      <c r="R297" s="120"/>
      <c r="S297" s="120"/>
      <c r="T297" s="121"/>
      <c r="U297" s="121"/>
    </row>
    <row r="298" spans="8:21" x14ac:dyDescent="0.6">
      <c r="H298" s="116"/>
      <c r="I298" s="116"/>
      <c r="J298" s="116"/>
      <c r="K298" s="116"/>
      <c r="P298" s="24"/>
      <c r="Q298" s="24"/>
      <c r="R298" s="120"/>
      <c r="S298" s="120"/>
      <c r="T298" s="121"/>
      <c r="U298" s="121"/>
    </row>
    <row r="299" spans="8:21" x14ac:dyDescent="0.6">
      <c r="P299" s="24"/>
      <c r="Q299" s="24"/>
      <c r="R299" s="120"/>
      <c r="S299" s="120"/>
      <c r="T299" s="121"/>
      <c r="U299" s="121"/>
    </row>
    <row r="300" spans="8:21" x14ac:dyDescent="0.6">
      <c r="H300" s="116"/>
      <c r="I300" s="116"/>
      <c r="J300" s="116"/>
      <c r="K300" s="116"/>
      <c r="P300" s="24"/>
      <c r="Q300" s="24"/>
      <c r="R300" s="120"/>
      <c r="S300" s="120"/>
      <c r="T300" s="121"/>
      <c r="U300" s="121"/>
    </row>
    <row r="301" spans="8:21" x14ac:dyDescent="0.6">
      <c r="P301" s="24"/>
      <c r="Q301" s="24"/>
      <c r="R301" s="120"/>
      <c r="S301" s="120"/>
      <c r="T301" s="121"/>
      <c r="U301" s="121"/>
    </row>
    <row r="302" spans="8:21" x14ac:dyDescent="0.6">
      <c r="H302" s="116"/>
      <c r="I302" s="116"/>
      <c r="J302" s="116"/>
      <c r="K302" s="116"/>
      <c r="P302" s="24"/>
      <c r="Q302" s="24"/>
      <c r="R302" s="120"/>
      <c r="S302" s="120"/>
      <c r="T302" s="121"/>
      <c r="U302" s="121"/>
    </row>
    <row r="303" spans="8:21" x14ac:dyDescent="0.6">
      <c r="P303" s="24"/>
      <c r="Q303" s="24"/>
      <c r="R303" s="120"/>
      <c r="S303" s="120"/>
      <c r="T303" s="121"/>
      <c r="U303" s="121"/>
    </row>
    <row r="304" spans="8:21" x14ac:dyDescent="0.6">
      <c r="H304" s="116"/>
      <c r="I304" s="116"/>
      <c r="J304" s="116"/>
      <c r="K304" s="116"/>
      <c r="P304" s="24"/>
      <c r="Q304" s="24"/>
      <c r="R304" s="120"/>
      <c r="S304" s="120"/>
      <c r="T304" s="121"/>
      <c r="U304" s="121"/>
    </row>
    <row r="305" spans="8:21" x14ac:dyDescent="0.6">
      <c r="P305" s="24"/>
      <c r="Q305" s="24"/>
      <c r="R305" s="120"/>
      <c r="S305" s="120"/>
      <c r="T305" s="121"/>
      <c r="U305" s="121"/>
    </row>
    <row r="306" spans="8:21" x14ac:dyDescent="0.6">
      <c r="H306" s="116"/>
      <c r="I306" s="116"/>
      <c r="J306" s="116"/>
      <c r="K306" s="116"/>
      <c r="P306" s="24"/>
      <c r="Q306" s="24"/>
      <c r="R306" s="120"/>
      <c r="S306" s="120"/>
      <c r="T306" s="121"/>
      <c r="U306" s="121"/>
    </row>
    <row r="307" spans="8:21" x14ac:dyDescent="0.6">
      <c r="P307" s="24"/>
      <c r="Q307" s="24"/>
      <c r="R307" s="120"/>
      <c r="S307" s="120"/>
      <c r="T307" s="121"/>
      <c r="U307" s="121"/>
    </row>
    <row r="308" spans="8:21" x14ac:dyDescent="0.6">
      <c r="H308" s="116"/>
      <c r="I308" s="116"/>
      <c r="J308" s="116"/>
      <c r="K308" s="116"/>
      <c r="P308" s="24"/>
      <c r="Q308" s="24"/>
      <c r="R308" s="120"/>
      <c r="S308" s="120"/>
      <c r="T308" s="121"/>
      <c r="U308" s="121"/>
    </row>
    <row r="309" spans="8:21" x14ac:dyDescent="0.6">
      <c r="P309" s="24"/>
      <c r="Q309" s="24"/>
      <c r="R309" s="120"/>
      <c r="S309" s="120"/>
      <c r="T309" s="121"/>
      <c r="U309" s="121"/>
    </row>
    <row r="310" spans="8:21" x14ac:dyDescent="0.6">
      <c r="H310" s="116"/>
      <c r="I310" s="116"/>
      <c r="J310" s="116"/>
      <c r="K310" s="116"/>
      <c r="P310" s="24"/>
      <c r="Q310" s="24"/>
      <c r="R310" s="120"/>
      <c r="S310" s="120"/>
      <c r="T310" s="121"/>
      <c r="U310" s="121"/>
    </row>
    <row r="311" spans="8:21" x14ac:dyDescent="0.6">
      <c r="P311" s="24"/>
      <c r="Q311" s="24"/>
      <c r="R311" s="120"/>
      <c r="S311" s="120"/>
      <c r="T311" s="121"/>
      <c r="U311" s="121"/>
    </row>
    <row r="312" spans="8:21" x14ac:dyDescent="0.6">
      <c r="H312" s="116"/>
      <c r="I312" s="116"/>
      <c r="J312" s="116"/>
      <c r="K312" s="116"/>
      <c r="P312" s="24"/>
      <c r="Q312" s="24"/>
      <c r="R312" s="120"/>
      <c r="S312" s="120"/>
      <c r="T312" s="121"/>
      <c r="U312" s="121"/>
    </row>
    <row r="313" spans="8:21" x14ac:dyDescent="0.6">
      <c r="P313" s="24"/>
      <c r="Q313" s="24"/>
      <c r="R313" s="120"/>
      <c r="S313" s="120"/>
      <c r="T313" s="121"/>
      <c r="U313" s="121"/>
    </row>
    <row r="314" spans="8:21" x14ac:dyDescent="0.6">
      <c r="H314" s="116"/>
      <c r="I314" s="116"/>
      <c r="J314" s="116"/>
      <c r="K314" s="116"/>
      <c r="P314" s="24"/>
      <c r="Q314" s="24"/>
      <c r="R314" s="120"/>
      <c r="S314" s="120"/>
      <c r="T314" s="121"/>
      <c r="U314" s="121"/>
    </row>
    <row r="315" spans="8:21" x14ac:dyDescent="0.6">
      <c r="P315" s="24"/>
      <c r="Q315" s="24"/>
      <c r="R315" s="120"/>
      <c r="S315" s="120"/>
      <c r="T315" s="121"/>
      <c r="U315" s="121"/>
    </row>
    <row r="316" spans="8:21" x14ac:dyDescent="0.6">
      <c r="H316" s="116"/>
      <c r="I316" s="116"/>
      <c r="J316" s="116"/>
      <c r="K316" s="116"/>
      <c r="P316" s="24"/>
      <c r="Q316" s="24"/>
      <c r="R316" s="120"/>
      <c r="S316" s="120"/>
      <c r="T316" s="121"/>
      <c r="U316" s="121"/>
    </row>
    <row r="317" spans="8:21" x14ac:dyDescent="0.6">
      <c r="P317" s="24"/>
      <c r="Q317" s="24"/>
      <c r="R317" s="120"/>
      <c r="S317" s="120"/>
      <c r="T317" s="121"/>
      <c r="U317" s="121"/>
    </row>
    <row r="318" spans="8:21" x14ac:dyDescent="0.6">
      <c r="H318" s="116"/>
      <c r="I318" s="116"/>
      <c r="J318" s="116"/>
      <c r="K318" s="116"/>
      <c r="P318" s="24"/>
      <c r="Q318" s="24"/>
      <c r="R318" s="120"/>
      <c r="S318" s="120"/>
      <c r="T318" s="121"/>
      <c r="U318" s="121"/>
    </row>
    <row r="319" spans="8:21" x14ac:dyDescent="0.6">
      <c r="P319" s="24"/>
      <c r="Q319" s="24"/>
      <c r="R319" s="120"/>
      <c r="S319" s="120"/>
      <c r="T319" s="121"/>
      <c r="U319" s="121"/>
    </row>
    <row r="320" spans="8:21" x14ac:dyDescent="0.6">
      <c r="H320" s="116"/>
      <c r="I320" s="116"/>
      <c r="J320" s="116"/>
      <c r="K320" s="116"/>
      <c r="P320" s="24"/>
      <c r="Q320" s="24"/>
      <c r="R320" s="120"/>
      <c r="S320" s="120"/>
      <c r="T320" s="121"/>
      <c r="U320" s="121"/>
    </row>
    <row r="321" spans="8:21" x14ac:dyDescent="0.6">
      <c r="P321" s="24"/>
      <c r="Q321" s="24"/>
      <c r="R321" s="120"/>
      <c r="S321" s="120"/>
      <c r="T321" s="121"/>
      <c r="U321" s="121"/>
    </row>
    <row r="322" spans="8:21" x14ac:dyDescent="0.6">
      <c r="H322" s="116"/>
      <c r="I322" s="116"/>
      <c r="J322" s="116"/>
      <c r="K322" s="116"/>
      <c r="P322" s="24"/>
      <c r="Q322" s="24"/>
      <c r="R322" s="120"/>
      <c r="S322" s="120"/>
      <c r="T322" s="121"/>
      <c r="U322" s="121"/>
    </row>
    <row r="323" spans="8:21" x14ac:dyDescent="0.6">
      <c r="P323" s="24"/>
      <c r="Q323" s="24"/>
      <c r="R323" s="120"/>
      <c r="S323" s="120"/>
      <c r="T323" s="121"/>
      <c r="U323" s="121"/>
    </row>
    <row r="324" spans="8:21" x14ac:dyDescent="0.6">
      <c r="H324" s="116"/>
      <c r="I324" s="116"/>
      <c r="J324" s="116"/>
      <c r="K324" s="116"/>
      <c r="P324" s="24"/>
      <c r="Q324" s="24"/>
      <c r="R324" s="120"/>
      <c r="S324" s="120"/>
      <c r="T324" s="121"/>
      <c r="U324" s="121"/>
    </row>
    <row r="325" spans="8:21" x14ac:dyDescent="0.6">
      <c r="P325" s="24"/>
      <c r="Q325" s="24"/>
      <c r="R325" s="120"/>
      <c r="S325" s="120"/>
      <c r="T325" s="121"/>
      <c r="U325" s="121"/>
    </row>
    <row r="326" spans="8:21" x14ac:dyDescent="0.6">
      <c r="H326" s="116"/>
      <c r="I326" s="116"/>
      <c r="J326" s="116"/>
      <c r="K326" s="116"/>
      <c r="P326" s="24"/>
      <c r="Q326" s="24"/>
      <c r="R326" s="120"/>
      <c r="S326" s="120"/>
      <c r="T326" s="121"/>
      <c r="U326" s="121"/>
    </row>
    <row r="327" spans="8:21" x14ac:dyDescent="0.6">
      <c r="P327" s="24"/>
      <c r="Q327" s="24"/>
      <c r="R327" s="120"/>
      <c r="S327" s="120"/>
      <c r="T327" s="121"/>
      <c r="U327" s="121"/>
    </row>
    <row r="328" spans="8:21" x14ac:dyDescent="0.6">
      <c r="H328" s="116"/>
      <c r="I328" s="116"/>
      <c r="J328" s="116"/>
      <c r="K328" s="116"/>
      <c r="P328" s="24"/>
      <c r="Q328" s="24"/>
      <c r="R328" s="120"/>
      <c r="S328" s="120"/>
      <c r="T328" s="121"/>
      <c r="U328" s="121"/>
    </row>
    <row r="329" spans="8:21" x14ac:dyDescent="0.6">
      <c r="P329" s="24"/>
      <c r="Q329" s="24"/>
      <c r="R329" s="120"/>
      <c r="S329" s="120"/>
      <c r="T329" s="121"/>
      <c r="U329" s="121"/>
    </row>
    <row r="330" spans="8:21" x14ac:dyDescent="0.6">
      <c r="H330" s="116"/>
      <c r="I330" s="116"/>
      <c r="J330" s="116"/>
      <c r="K330" s="116"/>
      <c r="P330" s="24"/>
      <c r="Q330" s="24"/>
      <c r="R330" s="120"/>
      <c r="S330" s="120"/>
      <c r="T330" s="121"/>
      <c r="U330" s="121"/>
    </row>
    <row r="331" spans="8:21" x14ac:dyDescent="0.6">
      <c r="P331" s="24"/>
      <c r="Q331" s="24"/>
      <c r="R331" s="120"/>
      <c r="S331" s="120"/>
      <c r="T331" s="121"/>
      <c r="U331" s="121"/>
    </row>
    <row r="332" spans="8:21" x14ac:dyDescent="0.6">
      <c r="H332" s="116"/>
      <c r="I332" s="116"/>
      <c r="J332" s="116"/>
      <c r="K332" s="116"/>
      <c r="P332" s="24"/>
      <c r="Q332" s="24"/>
      <c r="R332" s="120"/>
      <c r="S332" s="120"/>
      <c r="T332" s="121"/>
      <c r="U332" s="121"/>
    </row>
    <row r="333" spans="8:21" x14ac:dyDescent="0.6">
      <c r="P333" s="24"/>
      <c r="Q333" s="24"/>
      <c r="R333" s="120"/>
      <c r="S333" s="120"/>
      <c r="T333" s="121"/>
      <c r="U333" s="121"/>
    </row>
    <row r="334" spans="8:21" x14ac:dyDescent="0.6">
      <c r="H334" s="116"/>
      <c r="I334" s="116"/>
      <c r="J334" s="116"/>
      <c r="K334" s="116"/>
      <c r="P334" s="24"/>
      <c r="Q334" s="24"/>
      <c r="R334" s="120"/>
      <c r="S334" s="120"/>
      <c r="T334" s="121"/>
      <c r="U334" s="121"/>
    </row>
    <row r="335" spans="8:21" x14ac:dyDescent="0.6">
      <c r="P335" s="24"/>
      <c r="Q335" s="24"/>
      <c r="R335" s="120"/>
      <c r="S335" s="120"/>
      <c r="T335" s="121"/>
      <c r="U335" s="121"/>
    </row>
    <row r="336" spans="8:21" x14ac:dyDescent="0.6">
      <c r="H336" s="116"/>
      <c r="I336" s="116"/>
      <c r="J336" s="116"/>
      <c r="K336" s="116"/>
      <c r="P336" s="24"/>
      <c r="Q336" s="24"/>
      <c r="R336" s="120"/>
      <c r="S336" s="120"/>
      <c r="T336" s="121"/>
      <c r="U336" s="121"/>
    </row>
    <row r="337" spans="8:21" x14ac:dyDescent="0.6">
      <c r="P337" s="24"/>
      <c r="Q337" s="24"/>
      <c r="R337" s="120"/>
      <c r="S337" s="120"/>
      <c r="T337" s="121"/>
      <c r="U337" s="121"/>
    </row>
    <row r="338" spans="8:21" x14ac:dyDescent="0.6">
      <c r="H338" s="116"/>
      <c r="I338" s="116"/>
      <c r="J338" s="116"/>
      <c r="K338" s="116"/>
      <c r="P338" s="24"/>
      <c r="Q338" s="24"/>
      <c r="R338" s="120"/>
      <c r="S338" s="120"/>
      <c r="T338" s="121"/>
      <c r="U338" s="121"/>
    </row>
    <row r="339" spans="8:21" x14ac:dyDescent="0.6">
      <c r="P339" s="24"/>
      <c r="Q339" s="24"/>
      <c r="R339" s="120"/>
      <c r="S339" s="120"/>
      <c r="T339" s="121"/>
      <c r="U339" s="121"/>
    </row>
    <row r="340" spans="8:21" x14ac:dyDescent="0.6">
      <c r="H340" s="116"/>
      <c r="I340" s="116"/>
      <c r="J340" s="116"/>
      <c r="K340" s="116"/>
      <c r="P340" s="24"/>
      <c r="Q340" s="24"/>
      <c r="R340" s="120"/>
      <c r="S340" s="120"/>
      <c r="T340" s="121"/>
      <c r="U340" s="121"/>
    </row>
    <row r="341" spans="8:21" x14ac:dyDescent="0.6">
      <c r="P341" s="24"/>
      <c r="Q341" s="24"/>
      <c r="R341" s="120"/>
      <c r="S341" s="120"/>
      <c r="T341" s="121"/>
      <c r="U341" s="121"/>
    </row>
    <row r="342" spans="8:21" x14ac:dyDescent="0.6">
      <c r="H342" s="116"/>
      <c r="I342" s="116"/>
      <c r="J342" s="116"/>
      <c r="K342" s="116"/>
      <c r="P342" s="24"/>
      <c r="Q342" s="24"/>
      <c r="R342" s="120"/>
      <c r="S342" s="120"/>
      <c r="T342" s="121"/>
      <c r="U342" s="121"/>
    </row>
    <row r="343" spans="8:21" x14ac:dyDescent="0.6">
      <c r="P343" s="24"/>
      <c r="Q343" s="24"/>
      <c r="R343" s="120"/>
      <c r="S343" s="120"/>
      <c r="T343" s="121"/>
      <c r="U343" s="121"/>
    </row>
    <row r="344" spans="8:21" x14ac:dyDescent="0.6">
      <c r="H344" s="116"/>
      <c r="I344" s="116"/>
      <c r="J344" s="116"/>
      <c r="K344" s="116"/>
      <c r="P344" s="24"/>
      <c r="Q344" s="24"/>
      <c r="R344" s="120"/>
      <c r="S344" s="120"/>
      <c r="T344" s="121"/>
      <c r="U344" s="121"/>
    </row>
    <row r="345" spans="8:21" x14ac:dyDescent="0.6">
      <c r="P345" s="24"/>
      <c r="Q345" s="24"/>
      <c r="R345" s="120"/>
      <c r="S345" s="120"/>
      <c r="T345" s="121"/>
      <c r="U345" s="121"/>
    </row>
    <row r="346" spans="8:21" x14ac:dyDescent="0.6">
      <c r="H346" s="116"/>
      <c r="I346" s="116"/>
      <c r="J346" s="116"/>
      <c r="K346" s="116"/>
      <c r="P346" s="24"/>
      <c r="Q346" s="24"/>
      <c r="R346" s="120"/>
      <c r="S346" s="120"/>
      <c r="T346" s="121"/>
      <c r="U346" s="121"/>
    </row>
    <row r="347" spans="8:21" x14ac:dyDescent="0.6">
      <c r="P347" s="24"/>
      <c r="Q347" s="24"/>
      <c r="R347" s="120"/>
      <c r="S347" s="120"/>
      <c r="T347" s="121"/>
      <c r="U347" s="121"/>
    </row>
    <row r="348" spans="8:21" x14ac:dyDescent="0.6">
      <c r="H348" s="116"/>
      <c r="I348" s="116"/>
      <c r="J348" s="116"/>
      <c r="K348" s="116"/>
      <c r="P348" s="24"/>
      <c r="Q348" s="24"/>
      <c r="R348" s="120"/>
      <c r="S348" s="120"/>
      <c r="T348" s="121"/>
      <c r="U348" s="121"/>
    </row>
    <row r="349" spans="8:21" x14ac:dyDescent="0.6">
      <c r="P349" s="24"/>
      <c r="Q349" s="24"/>
      <c r="R349" s="120"/>
      <c r="S349" s="120"/>
      <c r="T349" s="121"/>
      <c r="U349" s="121"/>
    </row>
    <row r="350" spans="8:21" x14ac:dyDescent="0.6">
      <c r="H350" s="116"/>
      <c r="I350" s="116"/>
      <c r="J350" s="116"/>
      <c r="K350" s="116"/>
      <c r="P350" s="24"/>
      <c r="Q350" s="24"/>
      <c r="R350" s="120"/>
      <c r="S350" s="120"/>
      <c r="T350" s="121"/>
      <c r="U350" s="121"/>
    </row>
    <row r="351" spans="8:21" x14ac:dyDescent="0.6">
      <c r="P351" s="24"/>
      <c r="Q351" s="24"/>
      <c r="R351" s="120"/>
      <c r="S351" s="120"/>
      <c r="T351" s="121"/>
      <c r="U351" s="121"/>
    </row>
    <row r="352" spans="8:21" x14ac:dyDescent="0.6">
      <c r="H352" s="116"/>
      <c r="I352" s="116"/>
      <c r="J352" s="116"/>
      <c r="K352" s="116"/>
      <c r="P352" s="24"/>
      <c r="Q352" s="24"/>
      <c r="R352" s="120"/>
      <c r="S352" s="120"/>
      <c r="T352" s="121"/>
      <c r="U352" s="121"/>
    </row>
    <row r="353" spans="8:21" x14ac:dyDescent="0.6">
      <c r="P353" s="24"/>
      <c r="Q353" s="24"/>
      <c r="R353" s="120"/>
      <c r="S353" s="120"/>
      <c r="T353" s="121"/>
      <c r="U353" s="121"/>
    </row>
    <row r="354" spans="8:21" x14ac:dyDescent="0.6">
      <c r="H354" s="116"/>
      <c r="I354" s="116"/>
      <c r="J354" s="116"/>
      <c r="K354" s="116"/>
      <c r="P354" s="24"/>
      <c r="Q354" s="24"/>
      <c r="R354" s="120"/>
      <c r="S354" s="120"/>
      <c r="T354" s="121"/>
      <c r="U354" s="121"/>
    </row>
    <row r="355" spans="8:21" x14ac:dyDescent="0.6">
      <c r="P355" s="24"/>
      <c r="Q355" s="24"/>
      <c r="R355" s="120"/>
      <c r="S355" s="120"/>
      <c r="T355" s="121"/>
      <c r="U355" s="121"/>
    </row>
    <row r="356" spans="8:21" x14ac:dyDescent="0.6">
      <c r="H356" s="116"/>
      <c r="I356" s="116"/>
      <c r="J356" s="116"/>
      <c r="K356" s="116"/>
      <c r="P356" s="24"/>
      <c r="Q356" s="24"/>
      <c r="R356" s="120"/>
      <c r="S356" s="120"/>
      <c r="T356" s="121"/>
      <c r="U356" s="121"/>
    </row>
    <row r="357" spans="8:21" x14ac:dyDescent="0.6">
      <c r="P357" s="24"/>
      <c r="Q357" s="24"/>
      <c r="R357" s="120"/>
      <c r="S357" s="120"/>
      <c r="T357" s="121"/>
      <c r="U357" s="121"/>
    </row>
    <row r="358" spans="8:21" x14ac:dyDescent="0.6">
      <c r="H358" s="116"/>
      <c r="I358" s="116"/>
      <c r="J358" s="116"/>
      <c r="K358" s="116"/>
      <c r="P358" s="24"/>
      <c r="Q358" s="24"/>
      <c r="R358" s="120"/>
      <c r="S358" s="120"/>
      <c r="T358" s="121"/>
      <c r="U358" s="121"/>
    </row>
    <row r="359" spans="8:21" x14ac:dyDescent="0.6">
      <c r="P359" s="24"/>
      <c r="Q359" s="24"/>
      <c r="R359" s="120"/>
      <c r="S359" s="120"/>
      <c r="T359" s="121"/>
      <c r="U359" s="121"/>
    </row>
    <row r="360" spans="8:21" x14ac:dyDescent="0.6">
      <c r="H360" s="116"/>
      <c r="I360" s="116"/>
      <c r="J360" s="116"/>
      <c r="K360" s="116"/>
      <c r="P360" s="24"/>
      <c r="Q360" s="24"/>
      <c r="R360" s="120"/>
      <c r="S360" s="120"/>
      <c r="T360" s="121"/>
      <c r="U360" s="121"/>
    </row>
    <row r="361" spans="8:21" x14ac:dyDescent="0.6">
      <c r="P361" s="24"/>
      <c r="Q361" s="24"/>
      <c r="R361" s="120"/>
      <c r="S361" s="120"/>
      <c r="T361" s="121"/>
      <c r="U361" s="121"/>
    </row>
    <row r="362" spans="8:21" x14ac:dyDescent="0.6">
      <c r="H362" s="116"/>
      <c r="I362" s="116"/>
      <c r="J362" s="116"/>
      <c r="K362" s="116"/>
      <c r="P362" s="24"/>
      <c r="Q362" s="24"/>
      <c r="R362" s="120"/>
      <c r="S362" s="120"/>
      <c r="T362" s="121"/>
      <c r="U362" s="121"/>
    </row>
    <row r="363" spans="8:21" x14ac:dyDescent="0.6">
      <c r="P363" s="24"/>
      <c r="Q363" s="24"/>
      <c r="R363" s="120"/>
      <c r="S363" s="120"/>
      <c r="T363" s="121"/>
      <c r="U363" s="121"/>
    </row>
    <row r="364" spans="8:21" x14ac:dyDescent="0.6">
      <c r="H364" s="116"/>
      <c r="I364" s="116"/>
      <c r="J364" s="116"/>
      <c r="K364" s="116"/>
      <c r="P364" s="24"/>
      <c r="Q364" s="24"/>
      <c r="R364" s="120"/>
      <c r="S364" s="120"/>
      <c r="T364" s="121"/>
      <c r="U364" s="121"/>
    </row>
    <row r="365" spans="8:21" x14ac:dyDescent="0.6">
      <c r="P365" s="24"/>
      <c r="Q365" s="24"/>
      <c r="R365" s="120"/>
      <c r="S365" s="120"/>
      <c r="T365" s="121"/>
      <c r="U365" s="121"/>
    </row>
    <row r="366" spans="8:21" x14ac:dyDescent="0.6">
      <c r="H366" s="116"/>
      <c r="I366" s="116"/>
      <c r="J366" s="116"/>
      <c r="K366" s="116"/>
      <c r="P366" s="24"/>
      <c r="Q366" s="24"/>
      <c r="R366" s="120"/>
      <c r="S366" s="120"/>
      <c r="T366" s="121"/>
      <c r="U366" s="121"/>
    </row>
    <row r="367" spans="8:21" x14ac:dyDescent="0.6">
      <c r="P367" s="24"/>
      <c r="Q367" s="24"/>
      <c r="R367" s="120"/>
      <c r="S367" s="120"/>
      <c r="T367" s="121"/>
      <c r="U367" s="121"/>
    </row>
    <row r="368" spans="8:21" x14ac:dyDescent="0.6">
      <c r="H368" s="116"/>
      <c r="I368" s="116"/>
      <c r="J368" s="116"/>
      <c r="K368" s="116"/>
      <c r="P368" s="24"/>
      <c r="Q368" s="24"/>
      <c r="R368" s="120"/>
      <c r="S368" s="120"/>
      <c r="T368" s="121"/>
      <c r="U368" s="121"/>
    </row>
    <row r="369" spans="8:21" x14ac:dyDescent="0.6">
      <c r="P369" s="24"/>
      <c r="Q369" s="24"/>
      <c r="R369" s="120"/>
      <c r="S369" s="120"/>
      <c r="T369" s="121"/>
      <c r="U369" s="121"/>
    </row>
    <row r="370" spans="8:21" x14ac:dyDescent="0.6">
      <c r="H370" s="116"/>
      <c r="I370" s="116"/>
      <c r="J370" s="116"/>
      <c r="K370" s="116"/>
      <c r="P370" s="24"/>
      <c r="Q370" s="24"/>
      <c r="R370" s="120"/>
      <c r="S370" s="120"/>
      <c r="T370" s="121"/>
      <c r="U370" s="121"/>
    </row>
    <row r="371" spans="8:21" x14ac:dyDescent="0.6">
      <c r="P371" s="24"/>
      <c r="Q371" s="24"/>
      <c r="R371" s="120"/>
      <c r="S371" s="120"/>
      <c r="T371" s="121"/>
      <c r="U371" s="121"/>
    </row>
    <row r="372" spans="8:21" x14ac:dyDescent="0.6">
      <c r="H372" s="116"/>
      <c r="I372" s="116"/>
      <c r="J372" s="116"/>
      <c r="K372" s="116"/>
      <c r="P372" s="24"/>
      <c r="Q372" s="24"/>
      <c r="R372" s="120"/>
      <c r="S372" s="120"/>
      <c r="T372" s="121"/>
      <c r="U372" s="121"/>
    </row>
    <row r="373" spans="8:21" x14ac:dyDescent="0.6">
      <c r="P373" s="24"/>
      <c r="Q373" s="24"/>
      <c r="R373" s="120"/>
      <c r="S373" s="120"/>
      <c r="T373" s="121"/>
      <c r="U373" s="121"/>
    </row>
    <row r="374" spans="8:21" x14ac:dyDescent="0.6">
      <c r="H374" s="116"/>
      <c r="I374" s="116"/>
      <c r="J374" s="116"/>
      <c r="K374" s="116"/>
      <c r="P374" s="24"/>
      <c r="Q374" s="24"/>
      <c r="R374" s="120"/>
      <c r="S374" s="120"/>
      <c r="T374" s="121"/>
      <c r="U374" s="121"/>
    </row>
    <row r="375" spans="8:21" x14ac:dyDescent="0.6">
      <c r="P375" s="24"/>
      <c r="Q375" s="24"/>
      <c r="R375" s="120"/>
      <c r="S375" s="120"/>
      <c r="T375" s="121"/>
      <c r="U375" s="121"/>
    </row>
    <row r="376" spans="8:21" x14ac:dyDescent="0.6">
      <c r="H376" s="116"/>
      <c r="I376" s="116"/>
      <c r="J376" s="116"/>
      <c r="K376" s="116"/>
      <c r="P376" s="24"/>
      <c r="Q376" s="24"/>
      <c r="R376" s="120"/>
      <c r="S376" s="120"/>
      <c r="T376" s="121"/>
      <c r="U376" s="121"/>
    </row>
    <row r="377" spans="8:21" x14ac:dyDescent="0.6">
      <c r="P377" s="24"/>
      <c r="Q377" s="24"/>
      <c r="R377" s="120"/>
      <c r="S377" s="120"/>
      <c r="T377" s="121"/>
      <c r="U377" s="121"/>
    </row>
    <row r="378" spans="8:21" x14ac:dyDescent="0.6">
      <c r="H378" s="116"/>
      <c r="I378" s="116"/>
      <c r="J378" s="116"/>
      <c r="K378" s="116"/>
      <c r="P378" s="24"/>
      <c r="Q378" s="24"/>
      <c r="R378" s="120"/>
      <c r="S378" s="120"/>
      <c r="T378" s="121"/>
      <c r="U378" s="121"/>
    </row>
    <row r="379" spans="8:21" x14ac:dyDescent="0.6">
      <c r="P379" s="24"/>
      <c r="Q379" s="24"/>
      <c r="R379" s="120"/>
      <c r="S379" s="120"/>
      <c r="T379" s="121"/>
      <c r="U379" s="121"/>
    </row>
    <row r="380" spans="8:21" x14ac:dyDescent="0.6">
      <c r="H380" s="116"/>
      <c r="I380" s="116"/>
      <c r="J380" s="116"/>
      <c r="K380" s="116"/>
      <c r="P380" s="24"/>
      <c r="Q380" s="24"/>
      <c r="R380" s="120"/>
      <c r="S380" s="120"/>
      <c r="T380" s="121"/>
      <c r="U380" s="121"/>
    </row>
    <row r="381" spans="8:21" x14ac:dyDescent="0.6">
      <c r="P381" s="24"/>
      <c r="Q381" s="24"/>
      <c r="R381" s="120"/>
      <c r="S381" s="120"/>
      <c r="T381" s="121"/>
      <c r="U381" s="121"/>
    </row>
    <row r="382" spans="8:21" x14ac:dyDescent="0.6">
      <c r="H382" s="116"/>
      <c r="I382" s="116"/>
      <c r="J382" s="116"/>
      <c r="K382" s="116"/>
      <c r="P382" s="24"/>
      <c r="Q382" s="24"/>
      <c r="R382" s="120"/>
      <c r="S382" s="120"/>
      <c r="T382" s="121"/>
      <c r="U382" s="121"/>
    </row>
    <row r="383" spans="8:21" x14ac:dyDescent="0.6">
      <c r="P383" s="24"/>
      <c r="Q383" s="24"/>
      <c r="R383" s="120"/>
      <c r="S383" s="120"/>
      <c r="T383" s="121"/>
      <c r="U383" s="121"/>
    </row>
    <row r="384" spans="8:21" x14ac:dyDescent="0.6">
      <c r="H384" s="116"/>
      <c r="I384" s="116"/>
      <c r="J384" s="116"/>
      <c r="K384" s="116"/>
      <c r="P384" s="24"/>
      <c r="Q384" s="24"/>
      <c r="R384" s="120"/>
      <c r="S384" s="120"/>
      <c r="T384" s="121"/>
      <c r="U384" s="121"/>
    </row>
    <row r="385" spans="8:21" x14ac:dyDescent="0.6">
      <c r="P385" s="24"/>
      <c r="Q385" s="24"/>
      <c r="R385" s="120"/>
      <c r="S385" s="120"/>
      <c r="T385" s="121"/>
      <c r="U385" s="121"/>
    </row>
    <row r="386" spans="8:21" x14ac:dyDescent="0.6">
      <c r="H386" s="116"/>
      <c r="I386" s="116"/>
      <c r="J386" s="116"/>
      <c r="K386" s="116"/>
      <c r="P386" s="24"/>
      <c r="Q386" s="24"/>
      <c r="R386" s="120"/>
      <c r="S386" s="120"/>
      <c r="T386" s="121"/>
      <c r="U386" s="121"/>
    </row>
    <row r="387" spans="8:21" x14ac:dyDescent="0.6">
      <c r="P387" s="24"/>
      <c r="Q387" s="24"/>
      <c r="R387" s="120"/>
      <c r="S387" s="120"/>
      <c r="T387" s="121"/>
      <c r="U387" s="121"/>
    </row>
    <row r="388" spans="8:21" x14ac:dyDescent="0.6">
      <c r="H388" s="116"/>
      <c r="I388" s="116"/>
      <c r="J388" s="116"/>
      <c r="K388" s="116"/>
      <c r="P388" s="24"/>
      <c r="Q388" s="24"/>
      <c r="R388" s="120"/>
      <c r="S388" s="120"/>
      <c r="T388" s="121"/>
      <c r="U388" s="121"/>
    </row>
    <row r="389" spans="8:21" x14ac:dyDescent="0.6">
      <c r="P389" s="24"/>
      <c r="Q389" s="24"/>
      <c r="R389" s="120"/>
      <c r="S389" s="120"/>
      <c r="T389" s="121"/>
      <c r="U389" s="121"/>
    </row>
    <row r="390" spans="8:21" x14ac:dyDescent="0.6">
      <c r="H390" s="116"/>
      <c r="I390" s="116"/>
      <c r="J390" s="116"/>
      <c r="K390" s="116"/>
      <c r="P390" s="24"/>
      <c r="Q390" s="24"/>
      <c r="R390" s="120"/>
      <c r="S390" s="120"/>
      <c r="T390" s="121"/>
      <c r="U390" s="121"/>
    </row>
    <row r="391" spans="8:21" x14ac:dyDescent="0.6">
      <c r="P391" s="24"/>
      <c r="Q391" s="24"/>
      <c r="R391" s="120"/>
      <c r="S391" s="120"/>
      <c r="T391" s="121"/>
      <c r="U391" s="121"/>
    </row>
    <row r="392" spans="8:21" x14ac:dyDescent="0.6">
      <c r="H392" s="116"/>
      <c r="I392" s="116"/>
      <c r="J392" s="116"/>
      <c r="K392" s="116"/>
      <c r="P392" s="24"/>
      <c r="Q392" s="24"/>
      <c r="R392" s="120"/>
      <c r="S392" s="120"/>
      <c r="T392" s="121"/>
      <c r="U392" s="121"/>
    </row>
    <row r="393" spans="8:21" x14ac:dyDescent="0.6">
      <c r="P393" s="24"/>
      <c r="Q393" s="24"/>
      <c r="R393" s="120"/>
      <c r="S393" s="120"/>
      <c r="T393" s="121"/>
      <c r="U393" s="121"/>
    </row>
    <row r="394" spans="8:21" x14ac:dyDescent="0.6">
      <c r="H394" s="116"/>
      <c r="I394" s="116"/>
      <c r="J394" s="116"/>
      <c r="K394" s="116"/>
      <c r="P394" s="24"/>
      <c r="Q394" s="24"/>
      <c r="R394" s="120"/>
      <c r="S394" s="120"/>
      <c r="T394" s="121"/>
      <c r="U394" s="121"/>
    </row>
    <row r="395" spans="8:21" x14ac:dyDescent="0.6">
      <c r="P395" s="24"/>
      <c r="Q395" s="24"/>
      <c r="R395" s="120"/>
      <c r="S395" s="120"/>
      <c r="T395" s="121"/>
      <c r="U395" s="121"/>
    </row>
    <row r="396" spans="8:21" x14ac:dyDescent="0.6">
      <c r="H396" s="116"/>
      <c r="I396" s="116"/>
      <c r="J396" s="116"/>
      <c r="K396" s="116"/>
      <c r="P396" s="24"/>
      <c r="Q396" s="24"/>
      <c r="R396" s="120"/>
      <c r="S396" s="120"/>
      <c r="T396" s="121"/>
      <c r="U396" s="121"/>
    </row>
    <row r="397" spans="8:21" x14ac:dyDescent="0.6">
      <c r="P397" s="24"/>
      <c r="Q397" s="24"/>
      <c r="R397" s="120"/>
      <c r="S397" s="120"/>
      <c r="T397" s="121"/>
      <c r="U397" s="121"/>
    </row>
    <row r="398" spans="8:21" x14ac:dyDescent="0.6">
      <c r="H398" s="116"/>
      <c r="I398" s="116"/>
      <c r="J398" s="116"/>
      <c r="K398" s="116"/>
      <c r="P398" s="24"/>
      <c r="Q398" s="24"/>
      <c r="R398" s="120"/>
      <c r="S398" s="120"/>
      <c r="T398" s="121"/>
      <c r="U398" s="121"/>
    </row>
    <row r="399" spans="8:21" x14ac:dyDescent="0.6">
      <c r="P399" s="24"/>
      <c r="Q399" s="24"/>
      <c r="R399" s="120"/>
      <c r="S399" s="120"/>
      <c r="T399" s="121"/>
      <c r="U399" s="121"/>
    </row>
    <row r="400" spans="8:21" x14ac:dyDescent="0.6">
      <c r="H400" s="116"/>
      <c r="I400" s="116"/>
      <c r="J400" s="116"/>
      <c r="K400" s="116"/>
      <c r="P400" s="24"/>
      <c r="Q400" s="24"/>
      <c r="R400" s="120"/>
      <c r="S400" s="120"/>
      <c r="T400" s="121"/>
      <c r="U400" s="121"/>
    </row>
    <row r="401" spans="8:21" x14ac:dyDescent="0.6">
      <c r="P401" s="24"/>
      <c r="Q401" s="24"/>
      <c r="R401" s="120"/>
      <c r="S401" s="120"/>
      <c r="T401" s="121"/>
      <c r="U401" s="121"/>
    </row>
    <row r="402" spans="8:21" x14ac:dyDescent="0.6">
      <c r="H402" s="116"/>
      <c r="I402" s="116"/>
      <c r="J402" s="116"/>
      <c r="K402" s="116"/>
      <c r="P402" s="24"/>
      <c r="Q402" s="24"/>
      <c r="R402" s="120"/>
      <c r="S402" s="120"/>
      <c r="T402" s="121"/>
      <c r="U402" s="121"/>
    </row>
    <row r="403" spans="8:21" x14ac:dyDescent="0.6">
      <c r="P403" s="24"/>
      <c r="Q403" s="24"/>
      <c r="R403" s="120"/>
      <c r="S403" s="120"/>
      <c r="T403" s="121"/>
      <c r="U403" s="121"/>
    </row>
    <row r="404" spans="8:21" x14ac:dyDescent="0.6">
      <c r="H404" s="116"/>
      <c r="I404" s="116"/>
      <c r="J404" s="116"/>
      <c r="K404" s="116"/>
      <c r="P404" s="24"/>
      <c r="Q404" s="24"/>
      <c r="R404" s="120"/>
      <c r="S404" s="120"/>
      <c r="T404" s="121"/>
      <c r="U404" s="121"/>
    </row>
    <row r="405" spans="8:21" x14ac:dyDescent="0.6">
      <c r="P405" s="24"/>
      <c r="Q405" s="24"/>
      <c r="R405" s="120"/>
      <c r="S405" s="120"/>
      <c r="T405" s="121"/>
      <c r="U405" s="121"/>
    </row>
    <row r="406" spans="8:21" x14ac:dyDescent="0.6">
      <c r="H406" s="116"/>
      <c r="I406" s="116"/>
      <c r="J406" s="116"/>
      <c r="K406" s="116"/>
      <c r="P406" s="24"/>
      <c r="Q406" s="24"/>
      <c r="R406" s="120"/>
      <c r="S406" s="120"/>
      <c r="T406" s="121"/>
      <c r="U406" s="121"/>
    </row>
    <row r="407" spans="8:21" x14ac:dyDescent="0.6">
      <c r="P407" s="24"/>
      <c r="Q407" s="24"/>
      <c r="R407" s="120"/>
      <c r="S407" s="120"/>
      <c r="T407" s="121"/>
      <c r="U407" s="121"/>
    </row>
    <row r="408" spans="8:21" x14ac:dyDescent="0.6">
      <c r="H408" s="116"/>
      <c r="I408" s="116"/>
      <c r="J408" s="116"/>
      <c r="K408" s="116"/>
      <c r="P408" s="24"/>
      <c r="Q408" s="24"/>
      <c r="R408" s="120"/>
      <c r="S408" s="120"/>
      <c r="T408" s="121"/>
      <c r="U408" s="121"/>
    </row>
    <row r="409" spans="8:21" x14ac:dyDescent="0.6">
      <c r="P409" s="24"/>
      <c r="Q409" s="24"/>
      <c r="R409" s="120"/>
      <c r="S409" s="120"/>
      <c r="T409" s="121"/>
      <c r="U409" s="121"/>
    </row>
    <row r="410" spans="8:21" x14ac:dyDescent="0.6">
      <c r="H410" s="116"/>
      <c r="I410" s="116"/>
      <c r="J410" s="116"/>
      <c r="K410" s="116"/>
      <c r="P410" s="24"/>
      <c r="Q410" s="24"/>
      <c r="R410" s="120"/>
      <c r="S410" s="120"/>
      <c r="T410" s="121"/>
      <c r="U410" s="121"/>
    </row>
    <row r="411" spans="8:21" x14ac:dyDescent="0.6">
      <c r="P411" s="24"/>
      <c r="Q411" s="24"/>
      <c r="R411" s="120"/>
      <c r="S411" s="120"/>
      <c r="T411" s="121"/>
      <c r="U411" s="121"/>
    </row>
    <row r="412" spans="8:21" x14ac:dyDescent="0.6">
      <c r="H412" s="116"/>
      <c r="I412" s="116"/>
      <c r="J412" s="116"/>
      <c r="K412" s="116"/>
      <c r="P412" s="24"/>
      <c r="Q412" s="24"/>
      <c r="R412" s="120"/>
      <c r="S412" s="120"/>
      <c r="T412" s="121"/>
      <c r="U412" s="121"/>
    </row>
    <row r="413" spans="8:21" x14ac:dyDescent="0.6">
      <c r="P413" s="24"/>
      <c r="Q413" s="24"/>
      <c r="R413" s="120"/>
      <c r="S413" s="120"/>
      <c r="T413" s="121"/>
      <c r="U413" s="121"/>
    </row>
    <row r="414" spans="8:21" x14ac:dyDescent="0.6">
      <c r="H414" s="116"/>
      <c r="I414" s="116"/>
      <c r="J414" s="116"/>
      <c r="K414" s="116"/>
      <c r="P414" s="24"/>
      <c r="Q414" s="24"/>
      <c r="R414" s="120"/>
      <c r="S414" s="120"/>
      <c r="T414" s="121"/>
      <c r="U414" s="121"/>
    </row>
    <row r="415" spans="8:21" x14ac:dyDescent="0.6">
      <c r="P415" s="24"/>
      <c r="Q415" s="24"/>
      <c r="R415" s="120"/>
      <c r="S415" s="120"/>
      <c r="T415" s="121"/>
      <c r="U415" s="121"/>
    </row>
    <row r="416" spans="8:21" x14ac:dyDescent="0.6">
      <c r="H416" s="116"/>
      <c r="I416" s="116"/>
      <c r="J416" s="116"/>
      <c r="K416" s="116"/>
      <c r="P416" s="24"/>
      <c r="Q416" s="24"/>
      <c r="R416" s="120"/>
      <c r="S416" s="120"/>
      <c r="T416" s="121"/>
      <c r="U416" s="121"/>
    </row>
    <row r="417" spans="8:21" x14ac:dyDescent="0.6">
      <c r="P417" s="24"/>
      <c r="Q417" s="24"/>
      <c r="R417" s="120"/>
      <c r="S417" s="120"/>
      <c r="T417" s="121"/>
      <c r="U417" s="121"/>
    </row>
    <row r="418" spans="8:21" x14ac:dyDescent="0.6">
      <c r="H418" s="116"/>
      <c r="I418" s="116"/>
      <c r="J418" s="116"/>
      <c r="K418" s="116"/>
      <c r="P418" s="24"/>
      <c r="Q418" s="24"/>
      <c r="R418" s="120"/>
      <c r="S418" s="120"/>
      <c r="T418" s="121"/>
      <c r="U418" s="121"/>
    </row>
    <row r="419" spans="8:21" x14ac:dyDescent="0.6">
      <c r="P419" s="24"/>
      <c r="Q419" s="24"/>
      <c r="R419" s="120"/>
      <c r="S419" s="120"/>
      <c r="T419" s="121"/>
      <c r="U419" s="121"/>
    </row>
    <row r="420" spans="8:21" x14ac:dyDescent="0.6">
      <c r="H420" s="116"/>
      <c r="I420" s="116"/>
      <c r="J420" s="116"/>
      <c r="K420" s="116"/>
      <c r="P420" s="24"/>
      <c r="Q420" s="24"/>
      <c r="R420" s="120"/>
      <c r="S420" s="120"/>
      <c r="T420" s="121"/>
      <c r="U420" s="121"/>
    </row>
    <row r="421" spans="8:21" x14ac:dyDescent="0.6">
      <c r="P421" s="24"/>
      <c r="Q421" s="24"/>
      <c r="R421" s="120"/>
      <c r="S421" s="120"/>
      <c r="T421" s="121"/>
      <c r="U421" s="121"/>
    </row>
    <row r="422" spans="8:21" x14ac:dyDescent="0.6">
      <c r="H422" s="116"/>
      <c r="I422" s="116"/>
      <c r="J422" s="116"/>
      <c r="K422" s="116"/>
      <c r="P422" s="24"/>
      <c r="Q422" s="24"/>
      <c r="R422" s="120"/>
      <c r="S422" s="120"/>
      <c r="T422" s="121"/>
      <c r="U422" s="121"/>
    </row>
    <row r="423" spans="8:21" x14ac:dyDescent="0.6">
      <c r="P423" s="24"/>
      <c r="Q423" s="24"/>
      <c r="R423" s="120"/>
      <c r="S423" s="120"/>
      <c r="T423" s="121"/>
      <c r="U423" s="121"/>
    </row>
    <row r="424" spans="8:21" x14ac:dyDescent="0.6">
      <c r="H424" s="116"/>
      <c r="I424" s="116"/>
      <c r="J424" s="116"/>
      <c r="K424" s="116"/>
      <c r="P424" s="24"/>
      <c r="Q424" s="24"/>
      <c r="R424" s="120"/>
      <c r="S424" s="120"/>
      <c r="T424" s="121"/>
      <c r="U424" s="121"/>
    </row>
    <row r="425" spans="8:21" x14ac:dyDescent="0.6">
      <c r="P425" s="24"/>
      <c r="Q425" s="24"/>
      <c r="R425" s="120"/>
      <c r="S425" s="120"/>
      <c r="T425" s="121"/>
      <c r="U425" s="121"/>
    </row>
    <row r="426" spans="8:21" x14ac:dyDescent="0.6">
      <c r="H426" s="116"/>
      <c r="I426" s="116"/>
      <c r="J426" s="116"/>
      <c r="K426" s="116"/>
      <c r="P426" s="24"/>
      <c r="Q426" s="24"/>
      <c r="R426" s="120"/>
      <c r="S426" s="120"/>
      <c r="T426" s="121"/>
      <c r="U426" s="121"/>
    </row>
    <row r="427" spans="8:21" x14ac:dyDescent="0.6">
      <c r="P427" s="24"/>
      <c r="Q427" s="24"/>
      <c r="R427" s="120"/>
      <c r="S427" s="120"/>
      <c r="T427" s="121"/>
      <c r="U427" s="121"/>
    </row>
    <row r="428" spans="8:21" x14ac:dyDescent="0.6">
      <c r="H428" s="116"/>
      <c r="I428" s="116"/>
      <c r="J428" s="116"/>
      <c r="K428" s="116"/>
      <c r="P428" s="24"/>
      <c r="Q428" s="24"/>
      <c r="R428" s="120"/>
      <c r="S428" s="120"/>
      <c r="T428" s="121"/>
      <c r="U428" s="121"/>
    </row>
    <row r="429" spans="8:21" x14ac:dyDescent="0.6">
      <c r="P429" s="24"/>
      <c r="Q429" s="24"/>
      <c r="R429" s="120"/>
      <c r="S429" s="120"/>
      <c r="T429" s="121"/>
      <c r="U429" s="121"/>
    </row>
    <row r="430" spans="8:21" x14ac:dyDescent="0.6">
      <c r="H430" s="116"/>
      <c r="I430" s="116"/>
      <c r="J430" s="116"/>
      <c r="K430" s="116"/>
      <c r="P430" s="24"/>
      <c r="Q430" s="24"/>
      <c r="R430" s="120"/>
      <c r="S430" s="120"/>
      <c r="T430" s="121"/>
      <c r="U430" s="121"/>
    </row>
    <row r="431" spans="8:21" x14ac:dyDescent="0.6">
      <c r="P431" s="24"/>
      <c r="Q431" s="24"/>
      <c r="R431" s="120"/>
      <c r="S431" s="120"/>
      <c r="T431" s="121"/>
      <c r="U431" s="121"/>
    </row>
    <row r="432" spans="8:21" x14ac:dyDescent="0.6">
      <c r="H432" s="116"/>
      <c r="I432" s="116"/>
      <c r="J432" s="116"/>
      <c r="K432" s="116"/>
      <c r="P432" s="24"/>
      <c r="Q432" s="24"/>
      <c r="R432" s="120"/>
      <c r="S432" s="120"/>
      <c r="T432" s="121"/>
      <c r="U432" s="121"/>
    </row>
    <row r="433" spans="8:21" x14ac:dyDescent="0.6">
      <c r="P433" s="24"/>
      <c r="Q433" s="24"/>
      <c r="R433" s="120"/>
      <c r="S433" s="120"/>
      <c r="T433" s="121"/>
      <c r="U433" s="121"/>
    </row>
    <row r="434" spans="8:21" x14ac:dyDescent="0.6">
      <c r="H434" s="116"/>
      <c r="I434" s="116"/>
      <c r="J434" s="116"/>
      <c r="K434" s="116"/>
      <c r="P434" s="24"/>
      <c r="Q434" s="24"/>
      <c r="R434" s="120"/>
      <c r="S434" s="120"/>
      <c r="T434" s="121"/>
      <c r="U434" s="121"/>
    </row>
    <row r="435" spans="8:21" x14ac:dyDescent="0.6">
      <c r="P435" s="24"/>
      <c r="Q435" s="24"/>
      <c r="R435" s="120"/>
      <c r="S435" s="120"/>
      <c r="T435" s="121"/>
      <c r="U435" s="121"/>
    </row>
    <row r="436" spans="8:21" x14ac:dyDescent="0.6">
      <c r="H436" s="116"/>
      <c r="I436" s="116"/>
      <c r="J436" s="116"/>
      <c r="K436" s="116"/>
      <c r="P436" s="24"/>
      <c r="Q436" s="24"/>
      <c r="R436" s="120"/>
      <c r="S436" s="120"/>
      <c r="T436" s="121"/>
      <c r="U436" s="121"/>
    </row>
    <row r="437" spans="8:21" x14ac:dyDescent="0.6">
      <c r="P437" s="24"/>
      <c r="Q437" s="24"/>
      <c r="R437" s="120"/>
      <c r="S437" s="120"/>
      <c r="T437" s="121"/>
      <c r="U437" s="121"/>
    </row>
    <row r="438" spans="8:21" x14ac:dyDescent="0.6">
      <c r="H438" s="116"/>
      <c r="I438" s="116"/>
      <c r="J438" s="116"/>
      <c r="K438" s="116"/>
      <c r="P438" s="24"/>
      <c r="Q438" s="24"/>
      <c r="R438" s="120"/>
      <c r="S438" s="120"/>
      <c r="T438" s="121"/>
      <c r="U438" s="121"/>
    </row>
    <row r="439" spans="8:21" x14ac:dyDescent="0.6">
      <c r="P439" s="24"/>
      <c r="Q439" s="24"/>
      <c r="R439" s="120"/>
      <c r="S439" s="120"/>
      <c r="T439" s="121"/>
      <c r="U439" s="121"/>
    </row>
    <row r="440" spans="8:21" x14ac:dyDescent="0.6">
      <c r="H440" s="116"/>
      <c r="I440" s="116"/>
      <c r="J440" s="116"/>
      <c r="K440" s="116"/>
      <c r="P440" s="24"/>
      <c r="Q440" s="24"/>
      <c r="R440" s="120"/>
      <c r="S440" s="120"/>
      <c r="T440" s="121"/>
      <c r="U440" s="121"/>
    </row>
    <row r="441" spans="8:21" x14ac:dyDescent="0.6">
      <c r="P441" s="24"/>
      <c r="Q441" s="24"/>
      <c r="R441" s="120"/>
      <c r="S441" s="120"/>
      <c r="T441" s="121"/>
      <c r="U441" s="121"/>
    </row>
    <row r="442" spans="8:21" x14ac:dyDescent="0.6">
      <c r="H442" s="116"/>
      <c r="I442" s="116"/>
      <c r="J442" s="116"/>
      <c r="K442" s="116"/>
      <c r="P442" s="24"/>
      <c r="Q442" s="24"/>
      <c r="R442" s="120"/>
      <c r="S442" s="120"/>
      <c r="T442" s="121"/>
      <c r="U442" s="121"/>
    </row>
    <row r="443" spans="8:21" x14ac:dyDescent="0.6">
      <c r="P443" s="24"/>
      <c r="Q443" s="24"/>
      <c r="R443" s="120"/>
      <c r="S443" s="120"/>
      <c r="T443" s="121"/>
      <c r="U443" s="121"/>
    </row>
    <row r="444" spans="8:21" x14ac:dyDescent="0.6">
      <c r="H444" s="116"/>
      <c r="I444" s="116"/>
      <c r="J444" s="116"/>
      <c r="K444" s="116"/>
      <c r="P444" s="24"/>
      <c r="Q444" s="24"/>
      <c r="R444" s="120"/>
      <c r="S444" s="120"/>
      <c r="T444" s="121"/>
      <c r="U444" s="121"/>
    </row>
    <row r="445" spans="8:21" x14ac:dyDescent="0.6">
      <c r="P445" s="24"/>
      <c r="Q445" s="24"/>
      <c r="R445" s="120"/>
      <c r="S445" s="120"/>
      <c r="T445" s="121"/>
      <c r="U445" s="121"/>
    </row>
    <row r="446" spans="8:21" x14ac:dyDescent="0.6">
      <c r="H446" s="116"/>
      <c r="I446" s="116"/>
      <c r="J446" s="116"/>
      <c r="K446" s="116"/>
      <c r="P446" s="24"/>
      <c r="Q446" s="24"/>
      <c r="R446" s="120"/>
      <c r="S446" s="120"/>
      <c r="T446" s="121"/>
      <c r="U446" s="121"/>
    </row>
    <row r="447" spans="8:21" x14ac:dyDescent="0.6">
      <c r="P447" s="24"/>
      <c r="Q447" s="24"/>
      <c r="R447" s="120"/>
      <c r="S447" s="120"/>
      <c r="T447" s="121"/>
      <c r="U447" s="121"/>
    </row>
    <row r="448" spans="8:21" x14ac:dyDescent="0.6">
      <c r="H448" s="116"/>
      <c r="I448" s="116"/>
      <c r="J448" s="116"/>
      <c r="K448" s="116"/>
      <c r="P448" s="24"/>
      <c r="Q448" s="24"/>
      <c r="R448" s="120"/>
      <c r="S448" s="120"/>
      <c r="T448" s="121"/>
      <c r="U448" s="121"/>
    </row>
    <row r="449" spans="8:21" x14ac:dyDescent="0.6">
      <c r="P449" s="24"/>
      <c r="Q449" s="24"/>
      <c r="R449" s="120"/>
      <c r="S449" s="120"/>
      <c r="T449" s="121"/>
      <c r="U449" s="121"/>
    </row>
    <row r="450" spans="8:21" x14ac:dyDescent="0.6">
      <c r="H450" s="116"/>
      <c r="I450" s="116"/>
      <c r="J450" s="116"/>
      <c r="K450" s="116"/>
      <c r="P450" s="24"/>
      <c r="Q450" s="24"/>
      <c r="R450" s="120"/>
      <c r="S450" s="120"/>
      <c r="T450" s="121"/>
      <c r="U450" s="121"/>
    </row>
    <row r="451" spans="8:21" x14ac:dyDescent="0.6">
      <c r="P451" s="24"/>
      <c r="Q451" s="24"/>
      <c r="R451" s="120"/>
      <c r="S451" s="120"/>
      <c r="T451" s="121"/>
      <c r="U451" s="121"/>
    </row>
    <row r="452" spans="8:21" x14ac:dyDescent="0.6">
      <c r="H452" s="116"/>
      <c r="I452" s="116"/>
      <c r="J452" s="116"/>
      <c r="K452" s="116"/>
      <c r="P452" s="24"/>
      <c r="Q452" s="24"/>
      <c r="R452" s="120"/>
      <c r="S452" s="120"/>
      <c r="T452" s="121"/>
      <c r="U452" s="121"/>
    </row>
    <row r="453" spans="8:21" x14ac:dyDescent="0.6">
      <c r="P453" s="24"/>
      <c r="Q453" s="24"/>
      <c r="R453" s="120"/>
      <c r="S453" s="120"/>
      <c r="T453" s="121"/>
      <c r="U453" s="121"/>
    </row>
    <row r="454" spans="8:21" x14ac:dyDescent="0.6">
      <c r="H454" s="116"/>
      <c r="I454" s="116"/>
      <c r="J454" s="116"/>
      <c r="K454" s="116"/>
      <c r="P454" s="24"/>
      <c r="Q454" s="24"/>
      <c r="R454" s="120"/>
      <c r="S454" s="120"/>
      <c r="T454" s="121"/>
      <c r="U454" s="121"/>
    </row>
    <row r="455" spans="8:21" x14ac:dyDescent="0.6">
      <c r="P455" s="24"/>
      <c r="Q455" s="24"/>
      <c r="R455" s="120"/>
      <c r="S455" s="120"/>
      <c r="T455" s="121"/>
      <c r="U455" s="121"/>
    </row>
    <row r="456" spans="8:21" x14ac:dyDescent="0.6">
      <c r="H456" s="116"/>
      <c r="I456" s="116"/>
      <c r="J456" s="116"/>
      <c r="K456" s="116"/>
      <c r="P456" s="24"/>
      <c r="Q456" s="24"/>
      <c r="R456" s="120"/>
      <c r="S456" s="120"/>
      <c r="T456" s="121"/>
      <c r="U456" s="121"/>
    </row>
    <row r="457" spans="8:21" x14ac:dyDescent="0.6">
      <c r="P457" s="24"/>
      <c r="Q457" s="24"/>
      <c r="R457" s="120"/>
      <c r="S457" s="120"/>
      <c r="T457" s="121"/>
      <c r="U457" s="121"/>
    </row>
    <row r="458" spans="8:21" x14ac:dyDescent="0.6">
      <c r="H458" s="116"/>
      <c r="I458" s="116"/>
      <c r="J458" s="116"/>
      <c r="K458" s="116"/>
      <c r="P458" s="24"/>
      <c r="Q458" s="24"/>
      <c r="R458" s="120"/>
      <c r="S458" s="120"/>
      <c r="T458" s="121"/>
      <c r="U458" s="121"/>
    </row>
    <row r="459" spans="8:21" x14ac:dyDescent="0.6">
      <c r="P459" s="24"/>
      <c r="Q459" s="24"/>
      <c r="R459" s="120"/>
      <c r="S459" s="120"/>
      <c r="T459" s="121"/>
      <c r="U459" s="121"/>
    </row>
    <row r="460" spans="8:21" x14ac:dyDescent="0.6">
      <c r="H460" s="116"/>
      <c r="I460" s="116"/>
      <c r="J460" s="116"/>
      <c r="K460" s="116"/>
      <c r="P460" s="24"/>
      <c r="Q460" s="24"/>
      <c r="R460" s="120"/>
      <c r="S460" s="120"/>
      <c r="T460" s="121"/>
      <c r="U460" s="121"/>
    </row>
    <row r="461" spans="8:21" x14ac:dyDescent="0.6">
      <c r="P461" s="24"/>
      <c r="Q461" s="24"/>
      <c r="R461" s="120"/>
      <c r="S461" s="120"/>
      <c r="T461" s="121"/>
      <c r="U461" s="121"/>
    </row>
    <row r="462" spans="8:21" x14ac:dyDescent="0.6">
      <c r="H462" s="116"/>
      <c r="I462" s="116"/>
      <c r="J462" s="116"/>
      <c r="K462" s="116"/>
      <c r="P462" s="24"/>
      <c r="Q462" s="24"/>
      <c r="R462" s="120"/>
      <c r="S462" s="120"/>
      <c r="T462" s="121"/>
      <c r="U462" s="121"/>
    </row>
    <row r="463" spans="8:21" x14ac:dyDescent="0.6">
      <c r="P463" s="24"/>
      <c r="Q463" s="24"/>
      <c r="R463" s="120"/>
      <c r="S463" s="120"/>
      <c r="T463" s="121"/>
      <c r="U463" s="121"/>
    </row>
    <row r="464" spans="8:21" x14ac:dyDescent="0.6">
      <c r="H464" s="116"/>
      <c r="I464" s="116"/>
      <c r="J464" s="116"/>
      <c r="K464" s="116"/>
      <c r="P464" s="24"/>
      <c r="Q464" s="24"/>
      <c r="R464" s="120"/>
      <c r="S464" s="120"/>
      <c r="T464" s="121"/>
      <c r="U464" s="121"/>
    </row>
    <row r="465" spans="8:21" x14ac:dyDescent="0.6">
      <c r="P465" s="24"/>
      <c r="Q465" s="24"/>
      <c r="R465" s="120"/>
      <c r="S465" s="120"/>
      <c r="T465" s="121"/>
      <c r="U465" s="121"/>
    </row>
    <row r="466" spans="8:21" x14ac:dyDescent="0.6">
      <c r="H466" s="116"/>
      <c r="I466" s="116"/>
      <c r="J466" s="116"/>
      <c r="K466" s="116"/>
      <c r="P466" s="24"/>
      <c r="Q466" s="24"/>
      <c r="R466" s="120"/>
      <c r="S466" s="120"/>
      <c r="T466" s="121"/>
      <c r="U466" s="121"/>
    </row>
    <row r="467" spans="8:21" x14ac:dyDescent="0.6">
      <c r="P467" s="24"/>
      <c r="Q467" s="24"/>
      <c r="R467" s="120"/>
      <c r="S467" s="120"/>
      <c r="T467" s="121"/>
      <c r="U467" s="121"/>
    </row>
    <row r="468" spans="8:21" x14ac:dyDescent="0.6">
      <c r="H468" s="116"/>
      <c r="I468" s="116"/>
      <c r="J468" s="116"/>
      <c r="K468" s="116"/>
      <c r="P468" s="24"/>
      <c r="Q468" s="24"/>
      <c r="R468" s="120"/>
      <c r="S468" s="120"/>
      <c r="T468" s="121"/>
      <c r="U468" s="121"/>
    </row>
    <row r="469" spans="8:21" x14ac:dyDescent="0.6">
      <c r="P469" s="24"/>
      <c r="Q469" s="24"/>
      <c r="R469" s="120"/>
      <c r="S469" s="120"/>
      <c r="T469" s="121"/>
      <c r="U469" s="121"/>
    </row>
    <row r="470" spans="8:21" x14ac:dyDescent="0.6">
      <c r="H470" s="116"/>
      <c r="I470" s="116"/>
      <c r="J470" s="116"/>
      <c r="K470" s="116"/>
      <c r="P470" s="24"/>
      <c r="Q470" s="24"/>
      <c r="R470" s="120"/>
      <c r="S470" s="120"/>
      <c r="T470" s="121"/>
      <c r="U470" s="121"/>
    </row>
    <row r="471" spans="8:21" x14ac:dyDescent="0.6">
      <c r="P471" s="24"/>
      <c r="Q471" s="24"/>
      <c r="R471" s="120"/>
      <c r="S471" s="120"/>
      <c r="T471" s="121"/>
      <c r="U471" s="121"/>
    </row>
    <row r="472" spans="8:21" x14ac:dyDescent="0.6">
      <c r="H472" s="116"/>
      <c r="I472" s="116"/>
      <c r="J472" s="116"/>
      <c r="K472" s="116"/>
      <c r="P472" s="24"/>
      <c r="Q472" s="24"/>
      <c r="R472" s="120"/>
      <c r="S472" s="120"/>
      <c r="T472" s="121"/>
      <c r="U472" s="121"/>
    </row>
    <row r="473" spans="8:21" x14ac:dyDescent="0.6">
      <c r="P473" s="24"/>
      <c r="Q473" s="24"/>
      <c r="R473" s="120"/>
      <c r="S473" s="120"/>
      <c r="T473" s="121"/>
      <c r="U473" s="121"/>
    </row>
    <row r="474" spans="8:21" x14ac:dyDescent="0.6">
      <c r="H474" s="116"/>
      <c r="I474" s="116"/>
      <c r="J474" s="116"/>
      <c r="K474" s="116"/>
      <c r="P474" s="24"/>
      <c r="Q474" s="24"/>
      <c r="R474" s="120"/>
      <c r="S474" s="120"/>
      <c r="T474" s="121"/>
      <c r="U474" s="121"/>
    </row>
    <row r="475" spans="8:21" x14ac:dyDescent="0.6">
      <c r="P475" s="24"/>
      <c r="Q475" s="24"/>
      <c r="R475" s="120"/>
      <c r="S475" s="120"/>
      <c r="T475" s="121"/>
      <c r="U475" s="121"/>
    </row>
    <row r="476" spans="8:21" x14ac:dyDescent="0.6">
      <c r="H476" s="116"/>
      <c r="I476" s="116"/>
      <c r="J476" s="116"/>
      <c r="K476" s="116"/>
      <c r="P476" s="24"/>
      <c r="Q476" s="24"/>
      <c r="R476" s="120"/>
      <c r="S476" s="120"/>
      <c r="T476" s="121"/>
      <c r="U476" s="121"/>
    </row>
    <row r="477" spans="8:21" x14ac:dyDescent="0.6">
      <c r="P477" s="24"/>
      <c r="Q477" s="24"/>
      <c r="R477" s="120"/>
      <c r="S477" s="120"/>
      <c r="T477" s="121"/>
      <c r="U477" s="121"/>
    </row>
    <row r="478" spans="8:21" x14ac:dyDescent="0.6">
      <c r="H478" s="116"/>
      <c r="I478" s="116"/>
      <c r="J478" s="116"/>
      <c r="K478" s="116"/>
      <c r="P478" s="24"/>
      <c r="Q478" s="24"/>
      <c r="R478" s="120"/>
      <c r="S478" s="120"/>
      <c r="T478" s="121"/>
      <c r="U478" s="121"/>
    </row>
    <row r="479" spans="8:21" x14ac:dyDescent="0.6">
      <c r="P479" s="24"/>
      <c r="Q479" s="24"/>
      <c r="R479" s="120"/>
      <c r="S479" s="120"/>
      <c r="T479" s="121"/>
      <c r="U479" s="121"/>
    </row>
    <row r="480" spans="8:21" x14ac:dyDescent="0.6">
      <c r="H480" s="116"/>
      <c r="I480" s="116"/>
      <c r="J480" s="116"/>
      <c r="K480" s="116"/>
      <c r="P480" s="24"/>
      <c r="Q480" s="24"/>
      <c r="R480" s="120"/>
      <c r="S480" s="120"/>
      <c r="T480" s="121"/>
      <c r="U480" s="121"/>
    </row>
    <row r="481" spans="8:21" x14ac:dyDescent="0.6">
      <c r="P481" s="24"/>
      <c r="Q481" s="24"/>
      <c r="R481" s="120"/>
      <c r="S481" s="120"/>
      <c r="T481" s="121"/>
      <c r="U481" s="121"/>
    </row>
    <row r="482" spans="8:21" x14ac:dyDescent="0.6">
      <c r="H482" s="116"/>
      <c r="I482" s="116"/>
      <c r="J482" s="116"/>
      <c r="K482" s="116"/>
      <c r="P482" s="24"/>
      <c r="Q482" s="24"/>
      <c r="R482" s="120"/>
      <c r="S482" s="120"/>
      <c r="T482" s="121"/>
      <c r="U482" s="121"/>
    </row>
    <row r="483" spans="8:21" x14ac:dyDescent="0.6">
      <c r="P483" s="24"/>
      <c r="Q483" s="24"/>
      <c r="R483" s="120"/>
      <c r="S483" s="120"/>
      <c r="T483" s="121"/>
      <c r="U483" s="121"/>
    </row>
    <row r="484" spans="8:21" x14ac:dyDescent="0.6">
      <c r="H484" s="116"/>
      <c r="I484" s="116"/>
      <c r="J484" s="116"/>
      <c r="K484" s="116"/>
      <c r="P484" s="24"/>
      <c r="Q484" s="24"/>
      <c r="R484" s="120"/>
      <c r="S484" s="120"/>
      <c r="T484" s="121"/>
      <c r="U484" s="121"/>
    </row>
    <row r="485" spans="8:21" x14ac:dyDescent="0.6">
      <c r="P485" s="24"/>
      <c r="Q485" s="24"/>
      <c r="R485" s="120"/>
      <c r="S485" s="120"/>
      <c r="T485" s="121"/>
      <c r="U485" s="121"/>
    </row>
    <row r="486" spans="8:21" x14ac:dyDescent="0.6">
      <c r="H486" s="116"/>
      <c r="I486" s="116"/>
      <c r="J486" s="116"/>
      <c r="K486" s="116"/>
      <c r="P486" s="24"/>
      <c r="Q486" s="24"/>
      <c r="R486" s="120"/>
      <c r="S486" s="120"/>
      <c r="T486" s="121"/>
      <c r="U486" s="121"/>
    </row>
    <row r="487" spans="8:21" x14ac:dyDescent="0.6">
      <c r="P487" s="24"/>
      <c r="Q487" s="24"/>
      <c r="R487" s="120"/>
      <c r="S487" s="120"/>
      <c r="T487" s="121"/>
      <c r="U487" s="121"/>
    </row>
    <row r="488" spans="8:21" x14ac:dyDescent="0.6">
      <c r="H488" s="116"/>
      <c r="I488" s="116"/>
      <c r="J488" s="116"/>
      <c r="K488" s="116"/>
      <c r="P488" s="24"/>
      <c r="Q488" s="24"/>
      <c r="R488" s="120"/>
      <c r="S488" s="120"/>
      <c r="T488" s="121"/>
      <c r="U488" s="121"/>
    </row>
    <row r="489" spans="8:21" x14ac:dyDescent="0.6">
      <c r="P489" s="24"/>
      <c r="Q489" s="24"/>
      <c r="R489" s="120"/>
      <c r="S489" s="120"/>
      <c r="T489" s="121"/>
      <c r="U489" s="121"/>
    </row>
    <row r="490" spans="8:21" x14ac:dyDescent="0.6">
      <c r="H490" s="116"/>
      <c r="I490" s="116"/>
      <c r="J490" s="116"/>
      <c r="K490" s="116"/>
      <c r="P490" s="24"/>
      <c r="Q490" s="24"/>
      <c r="R490" s="120"/>
      <c r="S490" s="120"/>
      <c r="T490" s="121"/>
      <c r="U490" s="121"/>
    </row>
    <row r="491" spans="8:21" x14ac:dyDescent="0.6">
      <c r="P491" s="24"/>
      <c r="Q491" s="24"/>
      <c r="R491" s="120"/>
      <c r="S491" s="120"/>
      <c r="T491" s="121"/>
      <c r="U491" s="121"/>
    </row>
    <row r="492" spans="8:21" x14ac:dyDescent="0.6">
      <c r="H492" s="116"/>
      <c r="I492" s="116"/>
      <c r="J492" s="116"/>
      <c r="K492" s="116"/>
      <c r="P492" s="24"/>
      <c r="Q492" s="24"/>
      <c r="R492" s="120"/>
      <c r="S492" s="120"/>
      <c r="T492" s="121"/>
      <c r="U492" s="121"/>
    </row>
    <row r="493" spans="8:21" x14ac:dyDescent="0.6">
      <c r="P493" s="24"/>
      <c r="Q493" s="24"/>
      <c r="R493" s="120"/>
      <c r="S493" s="120"/>
      <c r="T493" s="121"/>
      <c r="U493" s="121"/>
    </row>
    <row r="494" spans="8:21" x14ac:dyDescent="0.6">
      <c r="H494" s="116"/>
      <c r="I494" s="116"/>
      <c r="J494" s="116"/>
      <c r="K494" s="116"/>
      <c r="P494" s="24"/>
      <c r="Q494" s="24"/>
      <c r="R494" s="120"/>
      <c r="S494" s="120"/>
      <c r="T494" s="121"/>
      <c r="U494" s="121"/>
    </row>
    <row r="495" spans="8:21" x14ac:dyDescent="0.6">
      <c r="P495" s="24"/>
      <c r="Q495" s="24"/>
      <c r="R495" s="120"/>
      <c r="S495" s="120"/>
      <c r="T495" s="121"/>
      <c r="U495" s="121"/>
    </row>
    <row r="496" spans="8:21" x14ac:dyDescent="0.6">
      <c r="H496" s="116"/>
      <c r="I496" s="116"/>
      <c r="J496" s="116"/>
      <c r="K496" s="116"/>
      <c r="P496" s="24"/>
      <c r="Q496" s="24"/>
      <c r="R496" s="120"/>
      <c r="S496" s="120"/>
      <c r="T496" s="121"/>
      <c r="U496" s="121"/>
    </row>
    <row r="497" spans="8:21" x14ac:dyDescent="0.6">
      <c r="P497" s="24"/>
      <c r="Q497" s="24"/>
      <c r="R497" s="120"/>
      <c r="S497" s="120"/>
      <c r="T497" s="121"/>
      <c r="U497" s="121"/>
    </row>
    <row r="498" spans="8:21" x14ac:dyDescent="0.6">
      <c r="H498" s="116"/>
      <c r="I498" s="116"/>
      <c r="J498" s="116"/>
      <c r="K498" s="116"/>
      <c r="P498" s="24"/>
      <c r="Q498" s="24"/>
      <c r="R498" s="120"/>
      <c r="S498" s="120"/>
      <c r="T498" s="121"/>
      <c r="U498" s="121"/>
    </row>
    <row r="499" spans="8:21" x14ac:dyDescent="0.6">
      <c r="P499" s="24"/>
      <c r="Q499" s="24"/>
      <c r="R499" s="120"/>
      <c r="S499" s="120"/>
      <c r="T499" s="121"/>
      <c r="U499" s="121"/>
    </row>
    <row r="500" spans="8:21" x14ac:dyDescent="0.6">
      <c r="H500" s="116"/>
      <c r="I500" s="116"/>
      <c r="J500" s="116"/>
      <c r="K500" s="116"/>
      <c r="P500" s="24"/>
      <c r="Q500" s="24"/>
      <c r="R500" s="120"/>
      <c r="S500" s="120"/>
      <c r="T500" s="121"/>
      <c r="U500" s="121"/>
    </row>
    <row r="501" spans="8:21" x14ac:dyDescent="0.6">
      <c r="P501" s="24"/>
      <c r="Q501" s="24"/>
      <c r="R501" s="120"/>
      <c r="S501" s="120"/>
      <c r="T501" s="121"/>
      <c r="U501" s="121"/>
    </row>
    <row r="502" spans="8:21" x14ac:dyDescent="0.6">
      <c r="H502" s="116"/>
      <c r="I502" s="116"/>
      <c r="J502" s="116"/>
      <c r="K502" s="116"/>
      <c r="P502" s="24"/>
      <c r="Q502" s="24"/>
      <c r="R502" s="120"/>
      <c r="S502" s="120"/>
      <c r="T502" s="121"/>
      <c r="U502" s="121"/>
    </row>
    <row r="503" spans="8:21" x14ac:dyDescent="0.6">
      <c r="P503" s="24"/>
      <c r="Q503" s="24"/>
      <c r="R503" s="120"/>
      <c r="S503" s="120"/>
      <c r="T503" s="121"/>
      <c r="U503" s="121"/>
    </row>
    <row r="504" spans="8:21" x14ac:dyDescent="0.6">
      <c r="H504" s="116"/>
      <c r="I504" s="116"/>
      <c r="J504" s="116"/>
      <c r="K504" s="116"/>
      <c r="P504" s="24"/>
      <c r="Q504" s="24"/>
      <c r="R504" s="120"/>
      <c r="S504" s="120"/>
      <c r="T504" s="121"/>
      <c r="U504" s="121"/>
    </row>
    <row r="505" spans="8:21" x14ac:dyDescent="0.6">
      <c r="P505" s="24"/>
      <c r="Q505" s="24"/>
      <c r="R505" s="120"/>
      <c r="S505" s="120"/>
      <c r="T505" s="121"/>
      <c r="U505" s="121"/>
    </row>
    <row r="506" spans="8:21" x14ac:dyDescent="0.6">
      <c r="H506" s="116"/>
      <c r="I506" s="116"/>
      <c r="J506" s="116"/>
      <c r="K506" s="116"/>
      <c r="P506" s="24"/>
      <c r="Q506" s="24"/>
      <c r="R506" s="120"/>
      <c r="S506" s="120"/>
      <c r="T506" s="121"/>
      <c r="U506" s="121"/>
    </row>
    <row r="507" spans="8:21" x14ac:dyDescent="0.6">
      <c r="P507" s="24"/>
      <c r="Q507" s="24"/>
      <c r="R507" s="120"/>
      <c r="S507" s="120"/>
      <c r="T507" s="121"/>
      <c r="U507" s="121"/>
    </row>
    <row r="508" spans="8:21" x14ac:dyDescent="0.6">
      <c r="H508" s="116"/>
      <c r="I508" s="116"/>
      <c r="J508" s="116"/>
      <c r="K508" s="116"/>
      <c r="P508" s="24"/>
      <c r="Q508" s="24"/>
      <c r="R508" s="120"/>
      <c r="S508" s="120"/>
      <c r="T508" s="121"/>
      <c r="U508" s="121"/>
    </row>
    <row r="509" spans="8:21" x14ac:dyDescent="0.6">
      <c r="P509" s="24"/>
      <c r="Q509" s="24"/>
      <c r="R509" s="120"/>
      <c r="S509" s="120"/>
      <c r="T509" s="121"/>
      <c r="U509" s="121"/>
    </row>
    <row r="510" spans="8:21" x14ac:dyDescent="0.6">
      <c r="H510" s="116"/>
      <c r="I510" s="116"/>
      <c r="J510" s="116"/>
      <c r="K510" s="116"/>
      <c r="P510" s="24"/>
      <c r="Q510" s="24"/>
      <c r="R510" s="120"/>
      <c r="S510" s="120"/>
      <c r="T510" s="121"/>
      <c r="U510" s="121"/>
    </row>
    <row r="511" spans="8:21" x14ac:dyDescent="0.6">
      <c r="P511" s="24"/>
      <c r="Q511" s="24"/>
      <c r="R511" s="120"/>
      <c r="S511" s="120"/>
      <c r="T511" s="121"/>
      <c r="U511" s="121"/>
    </row>
    <row r="512" spans="8:21" x14ac:dyDescent="0.6">
      <c r="H512" s="116"/>
      <c r="I512" s="116"/>
      <c r="J512" s="116"/>
      <c r="K512" s="116"/>
      <c r="P512" s="24"/>
      <c r="Q512" s="24"/>
      <c r="R512" s="120"/>
      <c r="S512" s="120"/>
      <c r="T512" s="121"/>
      <c r="U512" s="121"/>
    </row>
    <row r="513" spans="8:21" x14ac:dyDescent="0.6">
      <c r="P513" s="24"/>
      <c r="Q513" s="24"/>
      <c r="R513" s="120"/>
      <c r="S513" s="120"/>
      <c r="T513" s="121"/>
      <c r="U513" s="121"/>
    </row>
    <row r="514" spans="8:21" x14ac:dyDescent="0.6">
      <c r="H514" s="116"/>
      <c r="I514" s="116"/>
      <c r="J514" s="116"/>
      <c r="K514" s="116"/>
      <c r="P514" s="24"/>
      <c r="Q514" s="24"/>
      <c r="R514" s="120"/>
      <c r="S514" s="120"/>
      <c r="T514" s="121"/>
      <c r="U514" s="121"/>
    </row>
    <row r="515" spans="8:21" x14ac:dyDescent="0.6">
      <c r="P515" s="24"/>
      <c r="Q515" s="24"/>
      <c r="R515" s="120"/>
      <c r="S515" s="120"/>
      <c r="T515" s="121"/>
      <c r="U515" s="121"/>
    </row>
    <row r="516" spans="8:21" x14ac:dyDescent="0.6">
      <c r="H516" s="116"/>
      <c r="I516" s="116"/>
      <c r="J516" s="116"/>
      <c r="K516" s="116"/>
      <c r="P516" s="24"/>
      <c r="Q516" s="24"/>
      <c r="R516" s="120"/>
      <c r="S516" s="120"/>
      <c r="T516" s="121"/>
      <c r="U516" s="121"/>
    </row>
    <row r="517" spans="8:21" x14ac:dyDescent="0.6">
      <c r="P517" s="24"/>
      <c r="Q517" s="24"/>
      <c r="R517" s="120"/>
      <c r="S517" s="120"/>
      <c r="T517" s="121"/>
      <c r="U517" s="121"/>
    </row>
    <row r="518" spans="8:21" x14ac:dyDescent="0.6">
      <c r="H518" s="116"/>
      <c r="I518" s="116"/>
      <c r="J518" s="116"/>
      <c r="K518" s="116"/>
      <c r="P518" s="24"/>
      <c r="Q518" s="24"/>
      <c r="R518" s="120"/>
      <c r="S518" s="120"/>
      <c r="T518" s="121"/>
      <c r="U518" s="121"/>
    </row>
    <row r="519" spans="8:21" x14ac:dyDescent="0.6">
      <c r="P519" s="24"/>
      <c r="Q519" s="24"/>
      <c r="R519" s="120"/>
      <c r="S519" s="120"/>
      <c r="T519" s="121"/>
      <c r="U519" s="121"/>
    </row>
    <row r="520" spans="8:21" x14ac:dyDescent="0.6">
      <c r="H520" s="116"/>
      <c r="I520" s="116"/>
      <c r="J520" s="116"/>
      <c r="K520" s="116"/>
      <c r="P520" s="24"/>
      <c r="Q520" s="24"/>
      <c r="R520" s="120"/>
      <c r="S520" s="120"/>
      <c r="T520" s="121"/>
      <c r="U520" s="121"/>
    </row>
    <row r="521" spans="8:21" x14ac:dyDescent="0.6">
      <c r="P521" s="24"/>
      <c r="Q521" s="24"/>
      <c r="R521" s="120"/>
      <c r="S521" s="120"/>
      <c r="T521" s="121"/>
      <c r="U521" s="121"/>
    </row>
    <row r="522" spans="8:21" x14ac:dyDescent="0.6">
      <c r="H522" s="116"/>
      <c r="I522" s="116"/>
      <c r="J522" s="116"/>
      <c r="K522" s="116"/>
      <c r="P522" s="24"/>
      <c r="Q522" s="24"/>
      <c r="R522" s="120"/>
      <c r="S522" s="120"/>
      <c r="T522" s="121"/>
      <c r="U522" s="121"/>
    </row>
    <row r="523" spans="8:21" x14ac:dyDescent="0.6">
      <c r="P523" s="24"/>
      <c r="Q523" s="24"/>
      <c r="R523" s="120"/>
      <c r="S523" s="120"/>
      <c r="T523" s="121"/>
      <c r="U523" s="121"/>
    </row>
    <row r="524" spans="8:21" x14ac:dyDescent="0.6">
      <c r="H524" s="116"/>
      <c r="I524" s="116"/>
      <c r="J524" s="116"/>
      <c r="K524" s="116"/>
      <c r="P524" s="24"/>
      <c r="Q524" s="24"/>
      <c r="R524" s="120"/>
      <c r="S524" s="120"/>
      <c r="T524" s="121"/>
      <c r="U524" s="121"/>
    </row>
    <row r="525" spans="8:21" x14ac:dyDescent="0.6">
      <c r="P525" s="24"/>
      <c r="Q525" s="24"/>
      <c r="R525" s="120"/>
      <c r="S525" s="120"/>
      <c r="T525" s="121"/>
      <c r="U525" s="121"/>
    </row>
    <row r="526" spans="8:21" x14ac:dyDescent="0.6">
      <c r="H526" s="116"/>
      <c r="I526" s="116"/>
      <c r="J526" s="116"/>
      <c r="K526" s="116"/>
      <c r="P526" s="24"/>
      <c r="Q526" s="24"/>
      <c r="R526" s="120"/>
      <c r="S526" s="120"/>
      <c r="T526" s="121"/>
      <c r="U526" s="121"/>
    </row>
    <row r="527" spans="8:21" x14ac:dyDescent="0.6">
      <c r="P527" s="24"/>
      <c r="Q527" s="24"/>
      <c r="R527" s="120"/>
      <c r="S527" s="120"/>
      <c r="T527" s="121"/>
      <c r="U527" s="121"/>
    </row>
    <row r="528" spans="8:21" x14ac:dyDescent="0.6">
      <c r="H528" s="116"/>
      <c r="I528" s="116"/>
      <c r="J528" s="116"/>
      <c r="K528" s="116"/>
      <c r="P528" s="24"/>
      <c r="Q528" s="24"/>
      <c r="R528" s="120"/>
      <c r="S528" s="120"/>
      <c r="T528" s="121"/>
      <c r="U528" s="121"/>
    </row>
    <row r="529" spans="8:21" x14ac:dyDescent="0.6">
      <c r="P529" s="24"/>
      <c r="Q529" s="24"/>
      <c r="R529" s="120"/>
      <c r="S529" s="120"/>
      <c r="T529" s="121"/>
      <c r="U529" s="121"/>
    </row>
    <row r="530" spans="8:21" x14ac:dyDescent="0.6">
      <c r="H530" s="116"/>
      <c r="I530" s="116"/>
      <c r="J530" s="116"/>
      <c r="K530" s="116"/>
      <c r="P530" s="24"/>
      <c r="Q530" s="24"/>
      <c r="R530" s="120"/>
      <c r="S530" s="120"/>
      <c r="T530" s="121"/>
      <c r="U530" s="121"/>
    </row>
    <row r="531" spans="8:21" x14ac:dyDescent="0.6">
      <c r="P531" s="24"/>
      <c r="Q531" s="24"/>
      <c r="R531" s="120"/>
      <c r="S531" s="120"/>
      <c r="T531" s="121"/>
      <c r="U531" s="121"/>
    </row>
    <row r="532" spans="8:21" x14ac:dyDescent="0.6">
      <c r="H532" s="116"/>
      <c r="I532" s="116"/>
      <c r="J532" s="116"/>
      <c r="K532" s="116"/>
      <c r="P532" s="24"/>
      <c r="Q532" s="24"/>
      <c r="R532" s="120"/>
      <c r="S532" s="120"/>
      <c r="T532" s="121"/>
      <c r="U532" s="121"/>
    </row>
    <row r="533" spans="8:21" x14ac:dyDescent="0.6">
      <c r="P533" s="24"/>
      <c r="Q533" s="24"/>
      <c r="R533" s="120"/>
      <c r="S533" s="120"/>
      <c r="T533" s="121"/>
      <c r="U533" s="121"/>
    </row>
    <row r="534" spans="8:21" x14ac:dyDescent="0.6">
      <c r="H534" s="116"/>
      <c r="I534" s="116"/>
      <c r="J534" s="116"/>
      <c r="K534" s="116"/>
      <c r="P534" s="24"/>
      <c r="Q534" s="24"/>
      <c r="R534" s="120"/>
      <c r="S534" s="120"/>
      <c r="T534" s="121"/>
      <c r="U534" s="121"/>
    </row>
    <row r="535" spans="8:21" x14ac:dyDescent="0.6">
      <c r="P535" s="24"/>
      <c r="Q535" s="24"/>
      <c r="R535" s="120"/>
      <c r="S535" s="120"/>
      <c r="T535" s="121"/>
      <c r="U535" s="121"/>
    </row>
    <row r="536" spans="8:21" x14ac:dyDescent="0.6">
      <c r="H536" s="116"/>
      <c r="I536" s="116"/>
      <c r="J536" s="116"/>
      <c r="K536" s="116"/>
      <c r="P536" s="24"/>
      <c r="Q536" s="24"/>
      <c r="R536" s="120"/>
      <c r="S536" s="120"/>
      <c r="T536" s="121"/>
      <c r="U536" s="121"/>
    </row>
    <row r="537" spans="8:21" x14ac:dyDescent="0.6">
      <c r="P537" s="24"/>
      <c r="Q537" s="24"/>
      <c r="R537" s="120"/>
      <c r="S537" s="120"/>
      <c r="T537" s="121"/>
      <c r="U537" s="121"/>
    </row>
    <row r="538" spans="8:21" x14ac:dyDescent="0.6">
      <c r="H538" s="116"/>
      <c r="I538" s="116"/>
      <c r="J538" s="116"/>
      <c r="K538" s="116"/>
      <c r="P538" s="24"/>
      <c r="Q538" s="24"/>
      <c r="R538" s="120"/>
      <c r="S538" s="120"/>
      <c r="T538" s="121"/>
      <c r="U538" s="121"/>
    </row>
    <row r="539" spans="8:21" x14ac:dyDescent="0.6">
      <c r="P539" s="24"/>
      <c r="Q539" s="24"/>
      <c r="R539" s="120"/>
      <c r="S539" s="120"/>
      <c r="T539" s="121"/>
      <c r="U539" s="121"/>
    </row>
    <row r="540" spans="8:21" x14ac:dyDescent="0.6">
      <c r="H540" s="116"/>
      <c r="I540" s="116"/>
      <c r="J540" s="116"/>
      <c r="K540" s="116"/>
      <c r="P540" s="24"/>
      <c r="Q540" s="24"/>
      <c r="R540" s="120"/>
      <c r="S540" s="120"/>
      <c r="T540" s="121"/>
      <c r="U540" s="121"/>
    </row>
    <row r="541" spans="8:21" x14ac:dyDescent="0.6">
      <c r="P541" s="24"/>
      <c r="Q541" s="24"/>
      <c r="R541" s="120"/>
      <c r="S541" s="120"/>
      <c r="T541" s="121"/>
      <c r="U541" s="121"/>
    </row>
    <row r="542" spans="8:21" x14ac:dyDescent="0.6">
      <c r="H542" s="116"/>
      <c r="I542" s="116"/>
      <c r="J542" s="116"/>
      <c r="K542" s="116"/>
      <c r="P542" s="24"/>
      <c r="Q542" s="24"/>
      <c r="R542" s="120"/>
      <c r="S542" s="120"/>
      <c r="T542" s="121"/>
      <c r="U542" s="121"/>
    </row>
    <row r="543" spans="8:21" x14ac:dyDescent="0.6">
      <c r="P543" s="24"/>
      <c r="Q543" s="24"/>
      <c r="R543" s="120"/>
      <c r="S543" s="120"/>
      <c r="T543" s="121"/>
      <c r="U543" s="121"/>
    </row>
    <row r="544" spans="8:21" x14ac:dyDescent="0.6">
      <c r="H544" s="116"/>
      <c r="I544" s="116"/>
      <c r="J544" s="116"/>
      <c r="K544" s="116"/>
      <c r="P544" s="24"/>
      <c r="Q544" s="24"/>
      <c r="R544" s="120"/>
      <c r="S544" s="120"/>
      <c r="T544" s="121"/>
      <c r="U544" s="121"/>
    </row>
    <row r="545" spans="8:21" x14ac:dyDescent="0.6">
      <c r="P545" s="24"/>
      <c r="Q545" s="24"/>
      <c r="R545" s="120"/>
      <c r="S545" s="120"/>
      <c r="T545" s="121"/>
      <c r="U545" s="121"/>
    </row>
    <row r="546" spans="8:21" x14ac:dyDescent="0.6">
      <c r="H546" s="116"/>
      <c r="I546" s="116"/>
      <c r="J546" s="116"/>
      <c r="K546" s="116"/>
      <c r="P546" s="24"/>
      <c r="Q546" s="24"/>
      <c r="R546" s="120"/>
      <c r="S546" s="120"/>
      <c r="T546" s="121"/>
      <c r="U546" s="121"/>
    </row>
    <row r="547" spans="8:21" x14ac:dyDescent="0.6">
      <c r="P547" s="24"/>
      <c r="Q547" s="24"/>
      <c r="R547" s="120"/>
      <c r="S547" s="120"/>
      <c r="T547" s="121"/>
      <c r="U547" s="121"/>
    </row>
    <row r="548" spans="8:21" x14ac:dyDescent="0.6">
      <c r="H548" s="116"/>
      <c r="I548" s="116"/>
      <c r="J548" s="116"/>
      <c r="K548" s="116"/>
      <c r="P548" s="24"/>
      <c r="Q548" s="24"/>
      <c r="R548" s="120"/>
      <c r="S548" s="120"/>
      <c r="T548" s="121"/>
      <c r="U548" s="121"/>
    </row>
    <row r="549" spans="8:21" x14ac:dyDescent="0.6">
      <c r="P549" s="24"/>
      <c r="Q549" s="24"/>
      <c r="R549" s="120"/>
      <c r="S549" s="120"/>
      <c r="T549" s="121"/>
      <c r="U549" s="121"/>
    </row>
    <row r="550" spans="8:21" x14ac:dyDescent="0.6">
      <c r="H550" s="116"/>
      <c r="I550" s="116"/>
      <c r="J550" s="116"/>
      <c r="K550" s="116"/>
      <c r="P550" s="24"/>
      <c r="Q550" s="24"/>
      <c r="R550" s="120"/>
      <c r="S550" s="120"/>
      <c r="T550" s="121"/>
      <c r="U550" s="121"/>
    </row>
    <row r="551" spans="8:21" x14ac:dyDescent="0.6">
      <c r="P551" s="24"/>
      <c r="Q551" s="24"/>
      <c r="R551" s="120"/>
      <c r="S551" s="120"/>
      <c r="T551" s="121"/>
      <c r="U551" s="121"/>
    </row>
    <row r="552" spans="8:21" x14ac:dyDescent="0.6">
      <c r="H552" s="116"/>
      <c r="I552" s="116"/>
      <c r="J552" s="116"/>
      <c r="K552" s="116"/>
      <c r="P552" s="24"/>
      <c r="Q552" s="24"/>
      <c r="R552" s="120"/>
      <c r="S552" s="120"/>
      <c r="T552" s="121"/>
      <c r="U552" s="121"/>
    </row>
    <row r="553" spans="8:21" x14ac:dyDescent="0.6">
      <c r="P553" s="24"/>
      <c r="Q553" s="24"/>
      <c r="R553" s="120"/>
      <c r="S553" s="120"/>
      <c r="T553" s="121"/>
      <c r="U553" s="121"/>
    </row>
    <row r="554" spans="8:21" x14ac:dyDescent="0.6">
      <c r="H554" s="116"/>
      <c r="I554" s="116"/>
      <c r="J554" s="116"/>
      <c r="K554" s="116"/>
      <c r="P554" s="24"/>
      <c r="Q554" s="24"/>
      <c r="R554" s="120"/>
      <c r="S554" s="120"/>
      <c r="T554" s="121"/>
      <c r="U554" s="121"/>
    </row>
    <row r="555" spans="8:21" x14ac:dyDescent="0.6">
      <c r="P555" s="24"/>
      <c r="Q555" s="24"/>
      <c r="R555" s="120"/>
      <c r="S555" s="120"/>
      <c r="T555" s="121"/>
      <c r="U555" s="121"/>
    </row>
    <row r="556" spans="8:21" x14ac:dyDescent="0.6">
      <c r="H556" s="116"/>
      <c r="I556" s="116"/>
      <c r="J556" s="116"/>
      <c r="K556" s="116"/>
      <c r="P556" s="24"/>
      <c r="Q556" s="24"/>
      <c r="R556" s="120"/>
      <c r="S556" s="120"/>
      <c r="T556" s="121"/>
      <c r="U556" s="121"/>
    </row>
    <row r="557" spans="8:21" x14ac:dyDescent="0.6">
      <c r="P557" s="24"/>
      <c r="Q557" s="24"/>
      <c r="R557" s="120"/>
      <c r="S557" s="120"/>
      <c r="T557" s="121"/>
      <c r="U557" s="121"/>
    </row>
    <row r="558" spans="8:21" x14ac:dyDescent="0.6">
      <c r="H558" s="116"/>
      <c r="I558" s="116"/>
      <c r="J558" s="116"/>
      <c r="K558" s="116"/>
      <c r="P558" s="24"/>
      <c r="Q558" s="24"/>
      <c r="R558" s="120"/>
      <c r="S558" s="120"/>
      <c r="T558" s="121"/>
      <c r="U558" s="121"/>
    </row>
    <row r="559" spans="8:21" x14ac:dyDescent="0.6">
      <c r="P559" s="24"/>
      <c r="Q559" s="24"/>
      <c r="R559" s="120"/>
      <c r="S559" s="120"/>
      <c r="T559" s="121"/>
      <c r="U559" s="121"/>
    </row>
    <row r="560" spans="8:21" x14ac:dyDescent="0.6">
      <c r="H560" s="116"/>
      <c r="I560" s="116"/>
      <c r="J560" s="116"/>
      <c r="K560" s="116"/>
      <c r="P560" s="24"/>
      <c r="Q560" s="24"/>
      <c r="R560" s="120"/>
      <c r="S560" s="120"/>
      <c r="T560" s="121"/>
      <c r="U560" s="121"/>
    </row>
    <row r="561" spans="8:21" x14ac:dyDescent="0.6">
      <c r="P561" s="24"/>
      <c r="Q561" s="24"/>
      <c r="R561" s="120"/>
      <c r="S561" s="120"/>
      <c r="T561" s="121"/>
      <c r="U561" s="121"/>
    </row>
    <row r="562" spans="8:21" x14ac:dyDescent="0.6">
      <c r="H562" s="116"/>
      <c r="I562" s="116"/>
      <c r="J562" s="116"/>
      <c r="K562" s="116"/>
      <c r="P562" s="24"/>
      <c r="Q562" s="24"/>
      <c r="R562" s="120"/>
      <c r="S562" s="120"/>
      <c r="T562" s="121"/>
      <c r="U562" s="121"/>
    </row>
    <row r="563" spans="8:21" x14ac:dyDescent="0.6">
      <c r="P563" s="24"/>
      <c r="Q563" s="24"/>
      <c r="R563" s="120"/>
      <c r="S563" s="120"/>
      <c r="T563" s="121"/>
      <c r="U563" s="121"/>
    </row>
    <row r="564" spans="8:21" x14ac:dyDescent="0.6">
      <c r="H564" s="116"/>
      <c r="I564" s="116"/>
      <c r="J564" s="116"/>
      <c r="K564" s="116"/>
      <c r="P564" s="24"/>
      <c r="Q564" s="24"/>
      <c r="R564" s="120"/>
      <c r="S564" s="120"/>
      <c r="T564" s="121"/>
      <c r="U564" s="121"/>
    </row>
    <row r="565" spans="8:21" x14ac:dyDescent="0.6">
      <c r="P565" s="24"/>
      <c r="Q565" s="24"/>
      <c r="R565" s="120"/>
      <c r="S565" s="120"/>
      <c r="T565" s="121"/>
      <c r="U565" s="121"/>
    </row>
    <row r="566" spans="8:21" x14ac:dyDescent="0.6">
      <c r="H566" s="116"/>
      <c r="I566" s="116"/>
      <c r="J566" s="116"/>
      <c r="K566" s="116"/>
      <c r="P566" s="24"/>
      <c r="Q566" s="24"/>
      <c r="R566" s="120"/>
      <c r="S566" s="120"/>
      <c r="T566" s="121"/>
      <c r="U566" s="121"/>
    </row>
    <row r="567" spans="8:21" x14ac:dyDescent="0.6">
      <c r="P567" s="24"/>
      <c r="Q567" s="24"/>
      <c r="R567" s="120"/>
      <c r="S567" s="120"/>
      <c r="T567" s="121"/>
      <c r="U567" s="121"/>
    </row>
    <row r="568" spans="8:21" x14ac:dyDescent="0.6">
      <c r="H568" s="116"/>
      <c r="I568" s="116"/>
      <c r="J568" s="116"/>
      <c r="K568" s="116"/>
      <c r="P568" s="24"/>
      <c r="Q568" s="24"/>
      <c r="R568" s="120"/>
      <c r="S568" s="120"/>
      <c r="T568" s="121"/>
      <c r="U568" s="121"/>
    </row>
    <row r="569" spans="8:21" x14ac:dyDescent="0.6">
      <c r="P569" s="24"/>
      <c r="Q569" s="24"/>
      <c r="R569" s="120"/>
      <c r="S569" s="120"/>
      <c r="T569" s="121"/>
      <c r="U569" s="121"/>
    </row>
    <row r="570" spans="8:21" x14ac:dyDescent="0.6">
      <c r="H570" s="116"/>
      <c r="I570" s="116"/>
      <c r="J570" s="116"/>
      <c r="K570" s="116"/>
      <c r="P570" s="24"/>
      <c r="Q570" s="24"/>
      <c r="R570" s="120"/>
      <c r="S570" s="120"/>
      <c r="T570" s="121"/>
      <c r="U570" s="121"/>
    </row>
    <row r="571" spans="8:21" x14ac:dyDescent="0.6">
      <c r="P571" s="24"/>
      <c r="Q571" s="24"/>
      <c r="R571" s="120"/>
      <c r="S571" s="120"/>
      <c r="T571" s="121"/>
      <c r="U571" s="121"/>
    </row>
    <row r="572" spans="8:21" x14ac:dyDescent="0.6">
      <c r="H572" s="116"/>
      <c r="I572" s="116"/>
      <c r="J572" s="116"/>
      <c r="K572" s="116"/>
      <c r="P572" s="24"/>
      <c r="Q572" s="24"/>
      <c r="R572" s="120"/>
      <c r="S572" s="120"/>
      <c r="T572" s="121"/>
      <c r="U572" s="121"/>
    </row>
    <row r="573" spans="8:21" x14ac:dyDescent="0.6">
      <c r="P573" s="24"/>
      <c r="Q573" s="24"/>
      <c r="R573" s="120"/>
      <c r="S573" s="120"/>
      <c r="T573" s="121"/>
      <c r="U573" s="121"/>
    </row>
    <row r="574" spans="8:21" x14ac:dyDescent="0.6">
      <c r="H574" s="116"/>
      <c r="I574" s="116"/>
      <c r="J574" s="116"/>
      <c r="K574" s="116"/>
      <c r="P574" s="24"/>
      <c r="Q574" s="24"/>
      <c r="R574" s="120"/>
      <c r="S574" s="120"/>
      <c r="T574" s="121"/>
      <c r="U574" s="121"/>
    </row>
    <row r="575" spans="8:21" x14ac:dyDescent="0.6">
      <c r="P575" s="24"/>
      <c r="Q575" s="24"/>
      <c r="R575" s="120"/>
      <c r="S575" s="120"/>
      <c r="T575" s="121"/>
      <c r="U575" s="121"/>
    </row>
    <row r="576" spans="8:21" x14ac:dyDescent="0.6">
      <c r="H576" s="116"/>
      <c r="I576" s="116"/>
      <c r="J576" s="116"/>
      <c r="K576" s="116"/>
      <c r="P576" s="24"/>
      <c r="Q576" s="24"/>
      <c r="R576" s="120"/>
      <c r="S576" s="120"/>
      <c r="T576" s="121"/>
      <c r="U576" s="121"/>
    </row>
    <row r="577" spans="8:21" x14ac:dyDescent="0.6">
      <c r="P577" s="24"/>
      <c r="Q577" s="24"/>
      <c r="R577" s="120"/>
      <c r="S577" s="120"/>
      <c r="T577" s="121"/>
      <c r="U577" s="121"/>
    </row>
    <row r="578" spans="8:21" x14ac:dyDescent="0.6">
      <c r="H578" s="116"/>
      <c r="I578" s="116"/>
      <c r="J578" s="116"/>
      <c r="K578" s="116"/>
      <c r="P578" s="24"/>
      <c r="Q578" s="24"/>
      <c r="R578" s="120"/>
      <c r="S578" s="120"/>
      <c r="T578" s="121"/>
      <c r="U578" s="121"/>
    </row>
    <row r="579" spans="8:21" x14ac:dyDescent="0.6">
      <c r="P579" s="24"/>
      <c r="Q579" s="24"/>
      <c r="R579" s="120"/>
      <c r="S579" s="120"/>
      <c r="T579" s="121"/>
      <c r="U579" s="121"/>
    </row>
    <row r="580" spans="8:21" x14ac:dyDescent="0.6">
      <c r="H580" s="116"/>
      <c r="I580" s="116"/>
      <c r="J580" s="116"/>
      <c r="K580" s="116"/>
      <c r="P580" s="24"/>
      <c r="Q580" s="24"/>
      <c r="R580" s="120"/>
      <c r="S580" s="120"/>
      <c r="T580" s="121"/>
      <c r="U580" s="121"/>
    </row>
    <row r="581" spans="8:21" x14ac:dyDescent="0.6">
      <c r="P581" s="24"/>
      <c r="Q581" s="24"/>
      <c r="R581" s="120"/>
      <c r="S581" s="120"/>
      <c r="T581" s="121"/>
      <c r="U581" s="121"/>
    </row>
    <row r="582" spans="8:21" x14ac:dyDescent="0.6">
      <c r="H582" s="116"/>
      <c r="I582" s="116"/>
      <c r="J582" s="116"/>
      <c r="K582" s="116"/>
      <c r="P582" s="24"/>
      <c r="Q582" s="24"/>
      <c r="R582" s="120"/>
      <c r="S582" s="120"/>
      <c r="T582" s="121"/>
      <c r="U582" s="121"/>
    </row>
    <row r="583" spans="8:21" x14ac:dyDescent="0.6">
      <c r="P583" s="24"/>
      <c r="Q583" s="24"/>
      <c r="R583" s="120"/>
      <c r="S583" s="120"/>
      <c r="T583" s="121"/>
      <c r="U583" s="121"/>
    </row>
    <row r="584" spans="8:21" x14ac:dyDescent="0.6">
      <c r="H584" s="116"/>
      <c r="I584" s="116"/>
      <c r="J584" s="116"/>
      <c r="K584" s="116"/>
      <c r="P584" s="24"/>
      <c r="Q584" s="24"/>
      <c r="R584" s="120"/>
      <c r="S584" s="120"/>
      <c r="T584" s="121"/>
      <c r="U584" s="121"/>
    </row>
    <row r="585" spans="8:21" x14ac:dyDescent="0.6">
      <c r="P585" s="24"/>
      <c r="Q585" s="24"/>
      <c r="R585" s="120"/>
      <c r="S585" s="120"/>
      <c r="T585" s="121"/>
      <c r="U585" s="121"/>
    </row>
    <row r="586" spans="8:21" x14ac:dyDescent="0.6">
      <c r="H586" s="116"/>
      <c r="I586" s="116"/>
      <c r="J586" s="116"/>
      <c r="K586" s="116"/>
      <c r="P586" s="24"/>
      <c r="Q586" s="24"/>
      <c r="R586" s="120"/>
      <c r="S586" s="120"/>
      <c r="T586" s="121"/>
      <c r="U586" s="121"/>
    </row>
    <row r="587" spans="8:21" x14ac:dyDescent="0.6">
      <c r="P587" s="24"/>
      <c r="Q587" s="24"/>
      <c r="R587" s="120"/>
      <c r="S587" s="120"/>
      <c r="T587" s="121"/>
      <c r="U587" s="121"/>
    </row>
    <row r="588" spans="8:21" x14ac:dyDescent="0.6">
      <c r="H588" s="116"/>
      <c r="I588" s="116"/>
      <c r="J588" s="116"/>
      <c r="K588" s="116"/>
      <c r="P588" s="24"/>
      <c r="Q588" s="24"/>
      <c r="R588" s="120"/>
      <c r="S588" s="120"/>
      <c r="T588" s="121"/>
      <c r="U588" s="121"/>
    </row>
    <row r="589" spans="8:21" x14ac:dyDescent="0.6">
      <c r="P589" s="24"/>
      <c r="Q589" s="24"/>
      <c r="R589" s="120"/>
      <c r="S589" s="120"/>
      <c r="T589" s="121"/>
      <c r="U589" s="121"/>
    </row>
    <row r="590" spans="8:21" x14ac:dyDescent="0.6">
      <c r="H590" s="116"/>
      <c r="I590" s="116"/>
      <c r="J590" s="116"/>
      <c r="K590" s="116"/>
      <c r="P590" s="24"/>
      <c r="Q590" s="24"/>
      <c r="R590" s="120"/>
      <c r="S590" s="120"/>
      <c r="T590" s="121"/>
      <c r="U590" s="121"/>
    </row>
    <row r="591" spans="8:21" x14ac:dyDescent="0.6">
      <c r="P591" s="24"/>
      <c r="Q591" s="24"/>
      <c r="R591" s="120"/>
      <c r="S591" s="120"/>
      <c r="T591" s="121"/>
      <c r="U591" s="121"/>
    </row>
    <row r="592" spans="8:21" x14ac:dyDescent="0.6">
      <c r="H592" s="116"/>
      <c r="I592" s="116"/>
      <c r="J592" s="116"/>
      <c r="K592" s="116"/>
      <c r="P592" s="24"/>
      <c r="Q592" s="24"/>
      <c r="R592" s="120"/>
      <c r="S592" s="120"/>
      <c r="T592" s="121"/>
      <c r="U592" s="121"/>
    </row>
    <row r="593" spans="8:21" x14ac:dyDescent="0.6">
      <c r="P593" s="24"/>
      <c r="Q593" s="24"/>
      <c r="R593" s="120"/>
      <c r="S593" s="120"/>
      <c r="T593" s="121"/>
      <c r="U593" s="121"/>
    </row>
    <row r="594" spans="8:21" x14ac:dyDescent="0.6">
      <c r="H594" s="116"/>
      <c r="I594" s="116"/>
      <c r="J594" s="116"/>
      <c r="K594" s="116"/>
      <c r="P594" s="24"/>
      <c r="Q594" s="24"/>
      <c r="R594" s="120"/>
      <c r="S594" s="120"/>
      <c r="T594" s="121"/>
      <c r="U594" s="121"/>
    </row>
    <row r="595" spans="8:21" x14ac:dyDescent="0.6">
      <c r="P595" s="24"/>
      <c r="Q595" s="24"/>
      <c r="R595" s="120"/>
      <c r="S595" s="120"/>
      <c r="T595" s="121"/>
      <c r="U595" s="121"/>
    </row>
    <row r="596" spans="8:21" x14ac:dyDescent="0.6">
      <c r="H596" s="116"/>
      <c r="I596" s="116"/>
      <c r="J596" s="116"/>
      <c r="K596" s="116"/>
      <c r="P596" s="24"/>
      <c r="Q596" s="24"/>
      <c r="R596" s="120"/>
      <c r="S596" s="120"/>
      <c r="T596" s="121"/>
      <c r="U596" s="121"/>
    </row>
    <row r="597" spans="8:21" x14ac:dyDescent="0.6">
      <c r="P597" s="24"/>
      <c r="Q597" s="24"/>
      <c r="R597" s="120"/>
      <c r="S597" s="120"/>
      <c r="T597" s="121"/>
      <c r="U597" s="121"/>
    </row>
    <row r="598" spans="8:21" x14ac:dyDescent="0.6">
      <c r="H598" s="116"/>
      <c r="I598" s="116"/>
      <c r="J598" s="116"/>
      <c r="K598" s="116"/>
      <c r="P598" s="24"/>
      <c r="Q598" s="24"/>
      <c r="R598" s="120"/>
      <c r="S598" s="120"/>
      <c r="T598" s="121"/>
      <c r="U598" s="121"/>
    </row>
    <row r="599" spans="8:21" x14ac:dyDescent="0.6">
      <c r="P599" s="24"/>
      <c r="Q599" s="24"/>
      <c r="R599" s="120"/>
      <c r="S599" s="120"/>
      <c r="T599" s="121"/>
      <c r="U599" s="121"/>
    </row>
    <row r="600" spans="8:21" x14ac:dyDescent="0.6">
      <c r="H600" s="116"/>
      <c r="I600" s="116"/>
      <c r="J600" s="116"/>
      <c r="K600" s="116"/>
      <c r="P600" s="24"/>
      <c r="Q600" s="24"/>
      <c r="R600" s="120"/>
      <c r="S600" s="120"/>
      <c r="T600" s="121"/>
      <c r="U600" s="121"/>
    </row>
    <row r="601" spans="8:21" x14ac:dyDescent="0.6">
      <c r="P601" s="24"/>
      <c r="Q601" s="24"/>
      <c r="R601" s="120"/>
      <c r="S601" s="120"/>
      <c r="T601" s="121"/>
      <c r="U601" s="121"/>
    </row>
    <row r="602" spans="8:21" x14ac:dyDescent="0.6">
      <c r="H602" s="116"/>
      <c r="I602" s="116"/>
      <c r="J602" s="116"/>
      <c r="K602" s="116"/>
      <c r="P602" s="24"/>
      <c r="Q602" s="24"/>
      <c r="R602" s="120"/>
      <c r="S602" s="120"/>
      <c r="T602" s="121"/>
      <c r="U602" s="121"/>
    </row>
    <row r="603" spans="8:21" x14ac:dyDescent="0.6">
      <c r="P603" s="24"/>
      <c r="Q603" s="24"/>
      <c r="R603" s="120"/>
      <c r="S603" s="120"/>
      <c r="T603" s="121"/>
      <c r="U603" s="121"/>
    </row>
    <row r="604" spans="8:21" x14ac:dyDescent="0.6">
      <c r="H604" s="116"/>
      <c r="I604" s="116"/>
      <c r="J604" s="116"/>
      <c r="K604" s="116"/>
      <c r="P604" s="24"/>
      <c r="Q604" s="24"/>
      <c r="R604" s="120"/>
      <c r="S604" s="120"/>
      <c r="T604" s="121"/>
      <c r="U604" s="121"/>
    </row>
    <row r="605" spans="8:21" x14ac:dyDescent="0.6">
      <c r="P605" s="24"/>
      <c r="Q605" s="24"/>
      <c r="R605" s="120"/>
      <c r="S605" s="120"/>
      <c r="T605" s="121"/>
      <c r="U605" s="121"/>
    </row>
    <row r="606" spans="8:21" x14ac:dyDescent="0.6">
      <c r="H606" s="116"/>
      <c r="I606" s="116"/>
      <c r="J606" s="116"/>
      <c r="K606" s="116"/>
      <c r="P606" s="24"/>
      <c r="Q606" s="24"/>
      <c r="R606" s="120"/>
      <c r="S606" s="120"/>
      <c r="T606" s="121"/>
      <c r="U606" s="121"/>
    </row>
    <row r="607" spans="8:21" x14ac:dyDescent="0.6">
      <c r="P607" s="24"/>
      <c r="Q607" s="24"/>
      <c r="R607" s="120"/>
      <c r="S607" s="120"/>
      <c r="T607" s="121"/>
      <c r="U607" s="121"/>
    </row>
    <row r="608" spans="8:21" x14ac:dyDescent="0.6">
      <c r="H608" s="116"/>
      <c r="I608" s="116"/>
      <c r="J608" s="116"/>
      <c r="K608" s="116"/>
      <c r="P608" s="24"/>
      <c r="Q608" s="24"/>
      <c r="R608" s="120"/>
      <c r="S608" s="120"/>
      <c r="T608" s="121"/>
      <c r="U608" s="121"/>
    </row>
    <row r="609" spans="8:21" x14ac:dyDescent="0.6">
      <c r="P609" s="24"/>
      <c r="Q609" s="24"/>
      <c r="R609" s="120"/>
      <c r="S609" s="120"/>
      <c r="T609" s="121"/>
      <c r="U609" s="121"/>
    </row>
    <row r="610" spans="8:21" x14ac:dyDescent="0.6">
      <c r="H610" s="116"/>
      <c r="I610" s="116"/>
      <c r="J610" s="116"/>
      <c r="K610" s="116"/>
      <c r="P610" s="24"/>
      <c r="Q610" s="24"/>
      <c r="R610" s="120"/>
      <c r="S610" s="120"/>
      <c r="T610" s="121"/>
      <c r="U610" s="121"/>
    </row>
    <row r="611" spans="8:21" x14ac:dyDescent="0.6">
      <c r="P611" s="24"/>
      <c r="Q611" s="24"/>
      <c r="R611" s="120"/>
      <c r="S611" s="120"/>
      <c r="T611" s="121"/>
      <c r="U611" s="121"/>
    </row>
    <row r="612" spans="8:21" x14ac:dyDescent="0.6">
      <c r="H612" s="116"/>
      <c r="I612" s="116"/>
      <c r="J612" s="116"/>
      <c r="K612" s="116"/>
      <c r="P612" s="24"/>
      <c r="Q612" s="24"/>
      <c r="R612" s="120"/>
      <c r="S612" s="120"/>
      <c r="T612" s="121"/>
      <c r="U612" s="121"/>
    </row>
    <row r="613" spans="8:21" x14ac:dyDescent="0.6">
      <c r="P613" s="24"/>
      <c r="Q613" s="24"/>
      <c r="R613" s="120"/>
      <c r="S613" s="120"/>
      <c r="T613" s="121"/>
      <c r="U613" s="121"/>
    </row>
    <row r="614" spans="8:21" x14ac:dyDescent="0.6">
      <c r="H614" s="116"/>
      <c r="I614" s="116"/>
      <c r="J614" s="116"/>
      <c r="K614" s="116"/>
      <c r="P614" s="24"/>
      <c r="Q614" s="24"/>
      <c r="R614" s="120"/>
      <c r="S614" s="120"/>
      <c r="T614" s="121"/>
      <c r="U614" s="121"/>
    </row>
    <row r="615" spans="8:21" x14ac:dyDescent="0.6">
      <c r="P615" s="24"/>
      <c r="Q615" s="24"/>
      <c r="R615" s="120"/>
      <c r="S615" s="120"/>
      <c r="T615" s="121"/>
      <c r="U615" s="121"/>
    </row>
    <row r="616" spans="8:21" x14ac:dyDescent="0.6">
      <c r="H616" s="116"/>
      <c r="I616" s="116"/>
      <c r="J616" s="116"/>
      <c r="K616" s="116"/>
      <c r="P616" s="24"/>
      <c r="Q616" s="24"/>
      <c r="R616" s="120"/>
      <c r="S616" s="120"/>
      <c r="T616" s="121"/>
      <c r="U616" s="121"/>
    </row>
    <row r="617" spans="8:21" x14ac:dyDescent="0.6">
      <c r="P617" s="24"/>
      <c r="Q617" s="24"/>
      <c r="R617" s="120"/>
      <c r="S617" s="120"/>
      <c r="T617" s="121"/>
      <c r="U617" s="121"/>
    </row>
    <row r="618" spans="8:21" x14ac:dyDescent="0.6">
      <c r="H618" s="116"/>
      <c r="I618" s="116"/>
      <c r="J618" s="116"/>
      <c r="K618" s="116"/>
      <c r="P618" s="24"/>
      <c r="Q618" s="24"/>
      <c r="R618" s="120"/>
      <c r="S618" s="120"/>
      <c r="T618" s="121"/>
      <c r="U618" s="121"/>
    </row>
    <row r="619" spans="8:21" x14ac:dyDescent="0.6">
      <c r="P619" s="24"/>
      <c r="Q619" s="24"/>
      <c r="R619" s="120"/>
      <c r="S619" s="120"/>
      <c r="T619" s="121"/>
      <c r="U619" s="121"/>
    </row>
    <row r="620" spans="8:21" x14ac:dyDescent="0.6">
      <c r="H620" s="116"/>
      <c r="I620" s="116"/>
      <c r="J620" s="116"/>
      <c r="K620" s="116"/>
      <c r="P620" s="24"/>
      <c r="Q620" s="24"/>
      <c r="R620" s="120"/>
      <c r="S620" s="120"/>
      <c r="T620" s="121"/>
      <c r="U620" s="121"/>
    </row>
    <row r="621" spans="8:21" x14ac:dyDescent="0.6">
      <c r="P621" s="24"/>
      <c r="Q621" s="24"/>
      <c r="R621" s="120"/>
      <c r="S621" s="120"/>
      <c r="T621" s="121"/>
      <c r="U621" s="121"/>
    </row>
    <row r="622" spans="8:21" x14ac:dyDescent="0.6">
      <c r="H622" s="116"/>
      <c r="I622" s="116"/>
      <c r="J622" s="116"/>
      <c r="K622" s="116"/>
      <c r="P622" s="24"/>
      <c r="Q622" s="24"/>
      <c r="R622" s="120"/>
      <c r="S622" s="120"/>
      <c r="T622" s="121"/>
      <c r="U622" s="121"/>
    </row>
    <row r="623" spans="8:21" x14ac:dyDescent="0.6">
      <c r="P623" s="24"/>
      <c r="Q623" s="24"/>
      <c r="R623" s="120"/>
      <c r="S623" s="120"/>
      <c r="T623" s="121"/>
      <c r="U623" s="121"/>
    </row>
    <row r="624" spans="8:21" x14ac:dyDescent="0.6">
      <c r="H624" s="116"/>
      <c r="I624" s="116"/>
      <c r="J624" s="116"/>
      <c r="K624" s="116"/>
      <c r="P624" s="24"/>
      <c r="Q624" s="24"/>
      <c r="R624" s="120"/>
      <c r="S624" s="120"/>
      <c r="T624" s="121"/>
      <c r="U624" s="121"/>
    </row>
    <row r="625" spans="8:21" x14ac:dyDescent="0.6">
      <c r="P625" s="24"/>
      <c r="Q625" s="24"/>
      <c r="R625" s="120"/>
      <c r="S625" s="120"/>
      <c r="T625" s="121"/>
      <c r="U625" s="121"/>
    </row>
    <row r="626" spans="8:21" x14ac:dyDescent="0.6">
      <c r="H626" s="116"/>
      <c r="I626" s="116"/>
      <c r="J626" s="116"/>
      <c r="K626" s="116"/>
      <c r="P626" s="24"/>
      <c r="Q626" s="24"/>
      <c r="R626" s="120"/>
      <c r="S626" s="120"/>
      <c r="T626" s="121"/>
      <c r="U626" s="121"/>
    </row>
    <row r="627" spans="8:21" x14ac:dyDescent="0.6">
      <c r="P627" s="24"/>
      <c r="Q627" s="24"/>
      <c r="R627" s="120"/>
      <c r="S627" s="120"/>
      <c r="T627" s="121"/>
      <c r="U627" s="121"/>
    </row>
    <row r="628" spans="8:21" x14ac:dyDescent="0.6">
      <c r="H628" s="116"/>
      <c r="I628" s="116"/>
      <c r="J628" s="116"/>
      <c r="K628" s="116"/>
      <c r="P628" s="24"/>
      <c r="Q628" s="24"/>
      <c r="R628" s="120"/>
      <c r="S628" s="120"/>
      <c r="T628" s="121"/>
      <c r="U628" s="121"/>
    </row>
    <row r="629" spans="8:21" x14ac:dyDescent="0.6">
      <c r="P629" s="24"/>
      <c r="Q629" s="24"/>
      <c r="R629" s="120"/>
      <c r="S629" s="120"/>
      <c r="T629" s="121"/>
      <c r="U629" s="121"/>
    </row>
    <row r="630" spans="8:21" x14ac:dyDescent="0.6">
      <c r="H630" s="116"/>
      <c r="I630" s="116"/>
      <c r="J630" s="116"/>
      <c r="K630" s="116"/>
      <c r="P630" s="24"/>
      <c r="Q630" s="24"/>
      <c r="R630" s="120"/>
      <c r="S630" s="120"/>
      <c r="T630" s="121"/>
      <c r="U630" s="121"/>
    </row>
    <row r="631" spans="8:21" x14ac:dyDescent="0.6">
      <c r="P631" s="24"/>
      <c r="Q631" s="24"/>
      <c r="R631" s="120"/>
      <c r="S631" s="120"/>
      <c r="T631" s="121"/>
      <c r="U631" s="121"/>
    </row>
    <row r="632" spans="8:21" x14ac:dyDescent="0.6">
      <c r="H632" s="116"/>
      <c r="I632" s="116"/>
      <c r="J632" s="116"/>
      <c r="K632" s="116"/>
      <c r="P632" s="24"/>
      <c r="Q632" s="24"/>
      <c r="R632" s="120"/>
      <c r="S632" s="120"/>
      <c r="T632" s="121"/>
      <c r="U632" s="121"/>
    </row>
    <row r="633" spans="8:21" x14ac:dyDescent="0.6">
      <c r="P633" s="24"/>
      <c r="Q633" s="24"/>
      <c r="R633" s="120"/>
      <c r="S633" s="120"/>
      <c r="T633" s="121"/>
      <c r="U633" s="121"/>
    </row>
    <row r="634" spans="8:21" x14ac:dyDescent="0.6">
      <c r="H634" s="116"/>
      <c r="I634" s="116"/>
      <c r="J634" s="116"/>
      <c r="K634" s="116"/>
      <c r="P634" s="24"/>
      <c r="Q634" s="24"/>
      <c r="R634" s="120"/>
      <c r="S634" s="120"/>
      <c r="T634" s="121"/>
      <c r="U634" s="121"/>
    </row>
    <row r="635" spans="8:21" x14ac:dyDescent="0.6">
      <c r="P635" s="24"/>
      <c r="Q635" s="24"/>
      <c r="R635" s="120"/>
      <c r="S635" s="120"/>
      <c r="T635" s="121"/>
      <c r="U635" s="121"/>
    </row>
    <row r="636" spans="8:21" x14ac:dyDescent="0.6">
      <c r="H636" s="116"/>
      <c r="I636" s="116"/>
      <c r="J636" s="116"/>
      <c r="K636" s="116"/>
      <c r="P636" s="24"/>
      <c r="Q636" s="24"/>
      <c r="R636" s="120"/>
      <c r="S636" s="120"/>
      <c r="T636" s="121"/>
      <c r="U636" s="121"/>
    </row>
    <row r="637" spans="8:21" x14ac:dyDescent="0.6">
      <c r="P637" s="24"/>
      <c r="Q637" s="24"/>
      <c r="R637" s="120"/>
      <c r="S637" s="120"/>
      <c r="T637" s="121"/>
      <c r="U637" s="121"/>
    </row>
    <row r="638" spans="8:21" x14ac:dyDescent="0.6">
      <c r="H638" s="116"/>
      <c r="I638" s="116"/>
      <c r="J638" s="116"/>
      <c r="K638" s="116"/>
      <c r="P638" s="24"/>
      <c r="Q638" s="24"/>
      <c r="R638" s="120"/>
      <c r="S638" s="120"/>
      <c r="T638" s="121"/>
      <c r="U638" s="121"/>
    </row>
    <row r="639" spans="8:21" x14ac:dyDescent="0.6">
      <c r="P639" s="24"/>
      <c r="Q639" s="24"/>
      <c r="R639" s="120"/>
      <c r="S639" s="120"/>
      <c r="T639" s="121"/>
      <c r="U639" s="121"/>
    </row>
    <row r="640" spans="8:21" x14ac:dyDescent="0.6">
      <c r="H640" s="116"/>
      <c r="I640" s="116"/>
      <c r="J640" s="116"/>
      <c r="K640" s="116"/>
      <c r="P640" s="24"/>
      <c r="Q640" s="24"/>
      <c r="R640" s="120"/>
      <c r="S640" s="120"/>
      <c r="T640" s="121"/>
      <c r="U640" s="121"/>
    </row>
    <row r="641" spans="8:21" x14ac:dyDescent="0.6">
      <c r="P641" s="24"/>
      <c r="Q641" s="24"/>
      <c r="R641" s="120"/>
      <c r="S641" s="120"/>
      <c r="T641" s="121"/>
      <c r="U641" s="121"/>
    </row>
    <row r="642" spans="8:21" x14ac:dyDescent="0.6">
      <c r="H642" s="116"/>
      <c r="I642" s="116"/>
      <c r="J642" s="116"/>
      <c r="K642" s="116"/>
      <c r="P642" s="24"/>
      <c r="Q642" s="24"/>
      <c r="R642" s="120"/>
      <c r="S642" s="120"/>
      <c r="T642" s="121"/>
      <c r="U642" s="121"/>
    </row>
    <row r="643" spans="8:21" x14ac:dyDescent="0.6">
      <c r="P643" s="24"/>
      <c r="Q643" s="24"/>
      <c r="R643" s="120"/>
      <c r="S643" s="120"/>
      <c r="T643" s="121"/>
      <c r="U643" s="121"/>
    </row>
    <row r="644" spans="8:21" x14ac:dyDescent="0.6">
      <c r="H644" s="116"/>
      <c r="I644" s="116"/>
      <c r="J644" s="116"/>
      <c r="K644" s="116"/>
      <c r="P644" s="24"/>
      <c r="Q644" s="24"/>
      <c r="R644" s="120"/>
      <c r="S644" s="120"/>
      <c r="T644" s="121"/>
      <c r="U644" s="121"/>
    </row>
    <row r="645" spans="8:21" x14ac:dyDescent="0.6">
      <c r="P645" s="24"/>
      <c r="Q645" s="24"/>
      <c r="R645" s="120"/>
      <c r="S645" s="120"/>
      <c r="T645" s="121"/>
      <c r="U645" s="121"/>
    </row>
    <row r="646" spans="8:21" x14ac:dyDescent="0.6">
      <c r="H646" s="116"/>
      <c r="I646" s="116"/>
      <c r="J646" s="116"/>
      <c r="K646" s="116"/>
      <c r="P646" s="24"/>
      <c r="Q646" s="24"/>
      <c r="R646" s="120"/>
      <c r="S646" s="120"/>
      <c r="T646" s="121"/>
      <c r="U646" s="121"/>
    </row>
    <row r="647" spans="8:21" x14ac:dyDescent="0.6">
      <c r="P647" s="24"/>
      <c r="Q647" s="24"/>
      <c r="R647" s="120"/>
      <c r="S647" s="120"/>
      <c r="T647" s="121"/>
      <c r="U647" s="121"/>
    </row>
    <row r="648" spans="8:21" x14ac:dyDescent="0.6">
      <c r="H648" s="116"/>
      <c r="I648" s="116"/>
      <c r="J648" s="116"/>
      <c r="K648" s="116"/>
      <c r="P648" s="24"/>
      <c r="Q648" s="24"/>
      <c r="R648" s="120"/>
      <c r="S648" s="120"/>
      <c r="T648" s="121"/>
      <c r="U648" s="121"/>
    </row>
    <row r="649" spans="8:21" x14ac:dyDescent="0.6">
      <c r="P649" s="24"/>
      <c r="Q649" s="24"/>
      <c r="R649" s="120"/>
      <c r="S649" s="120"/>
      <c r="T649" s="121"/>
      <c r="U649" s="121"/>
    </row>
    <row r="650" spans="8:21" x14ac:dyDescent="0.6">
      <c r="H650" s="116"/>
      <c r="I650" s="116"/>
      <c r="J650" s="116"/>
      <c r="K650" s="116"/>
      <c r="P650" s="24"/>
      <c r="Q650" s="24"/>
      <c r="R650" s="120"/>
      <c r="S650" s="120"/>
      <c r="T650" s="121"/>
      <c r="U650" s="121"/>
    </row>
    <row r="651" spans="8:21" x14ac:dyDescent="0.6">
      <c r="P651" s="24"/>
      <c r="Q651" s="24"/>
      <c r="R651" s="120"/>
      <c r="S651" s="120"/>
      <c r="T651" s="121"/>
      <c r="U651" s="121"/>
    </row>
    <row r="652" spans="8:21" x14ac:dyDescent="0.6">
      <c r="H652" s="116"/>
      <c r="I652" s="116"/>
      <c r="J652" s="116"/>
      <c r="K652" s="116"/>
      <c r="P652" s="24"/>
      <c r="Q652" s="24"/>
      <c r="R652" s="120"/>
      <c r="S652" s="120"/>
      <c r="T652" s="121"/>
      <c r="U652" s="121"/>
    </row>
    <row r="653" spans="8:21" x14ac:dyDescent="0.6">
      <c r="P653" s="24"/>
      <c r="Q653" s="24"/>
      <c r="R653" s="120"/>
      <c r="S653" s="120"/>
      <c r="T653" s="121"/>
      <c r="U653" s="121"/>
    </row>
    <row r="654" spans="8:21" x14ac:dyDescent="0.6">
      <c r="H654" s="116"/>
      <c r="I654" s="116"/>
      <c r="J654" s="116"/>
      <c r="K654" s="116"/>
      <c r="P654" s="24"/>
      <c r="Q654" s="24"/>
      <c r="R654" s="120"/>
      <c r="S654" s="120"/>
      <c r="T654" s="121"/>
      <c r="U654" s="121"/>
    </row>
    <row r="655" spans="8:21" x14ac:dyDescent="0.6">
      <c r="P655" s="24"/>
      <c r="Q655" s="24"/>
      <c r="R655" s="120"/>
      <c r="S655" s="120"/>
      <c r="T655" s="121"/>
      <c r="U655" s="121"/>
    </row>
    <row r="656" spans="8:21" x14ac:dyDescent="0.6">
      <c r="H656" s="116"/>
      <c r="I656" s="116"/>
      <c r="J656" s="116"/>
      <c r="K656" s="116"/>
      <c r="P656" s="24"/>
      <c r="Q656" s="24"/>
      <c r="R656" s="120"/>
      <c r="S656" s="120"/>
      <c r="T656" s="121"/>
      <c r="U656" s="121"/>
    </row>
    <row r="657" spans="8:21" x14ac:dyDescent="0.6">
      <c r="P657" s="24"/>
      <c r="Q657" s="24"/>
      <c r="R657" s="120"/>
      <c r="S657" s="120"/>
      <c r="T657" s="121"/>
      <c r="U657" s="121"/>
    </row>
    <row r="658" spans="8:21" x14ac:dyDescent="0.6">
      <c r="H658" s="116"/>
      <c r="I658" s="116"/>
      <c r="J658" s="116"/>
      <c r="K658" s="116"/>
      <c r="P658" s="24"/>
      <c r="Q658" s="24"/>
      <c r="R658" s="120"/>
      <c r="S658" s="120"/>
      <c r="T658" s="121"/>
      <c r="U658" s="121"/>
    </row>
    <row r="659" spans="8:21" x14ac:dyDescent="0.6">
      <c r="P659" s="24"/>
      <c r="Q659" s="24"/>
      <c r="R659" s="120"/>
      <c r="S659" s="120"/>
      <c r="T659" s="121"/>
      <c r="U659" s="121"/>
    </row>
    <row r="660" spans="8:21" x14ac:dyDescent="0.6">
      <c r="H660" s="116"/>
      <c r="I660" s="116"/>
      <c r="J660" s="116"/>
      <c r="K660" s="116"/>
      <c r="P660" s="24"/>
      <c r="Q660" s="24"/>
      <c r="R660" s="120"/>
      <c r="S660" s="120"/>
      <c r="T660" s="121"/>
      <c r="U660" s="121"/>
    </row>
    <row r="661" spans="8:21" x14ac:dyDescent="0.6">
      <c r="P661" s="24"/>
      <c r="Q661" s="24"/>
      <c r="R661" s="120"/>
      <c r="S661" s="120"/>
      <c r="T661" s="121"/>
      <c r="U661" s="121"/>
    </row>
    <row r="662" spans="8:21" x14ac:dyDescent="0.6">
      <c r="H662" s="116"/>
      <c r="I662" s="116"/>
      <c r="J662" s="116"/>
      <c r="K662" s="116"/>
      <c r="P662" s="24"/>
      <c r="Q662" s="24"/>
      <c r="R662" s="120"/>
      <c r="S662" s="120"/>
      <c r="T662" s="121"/>
      <c r="U662" s="121"/>
    </row>
    <row r="663" spans="8:21" x14ac:dyDescent="0.6">
      <c r="P663" s="24"/>
      <c r="Q663" s="24"/>
      <c r="R663" s="120"/>
      <c r="S663" s="120"/>
      <c r="T663" s="121"/>
      <c r="U663" s="121"/>
    </row>
    <row r="664" spans="8:21" x14ac:dyDescent="0.6">
      <c r="H664" s="116"/>
      <c r="I664" s="116"/>
      <c r="J664" s="116"/>
      <c r="K664" s="116"/>
      <c r="P664" s="24"/>
      <c r="Q664" s="24"/>
      <c r="R664" s="120"/>
      <c r="S664" s="120"/>
      <c r="T664" s="121"/>
      <c r="U664" s="121"/>
    </row>
    <row r="665" spans="8:21" x14ac:dyDescent="0.6">
      <c r="P665" s="24"/>
      <c r="Q665" s="24"/>
      <c r="R665" s="120"/>
      <c r="S665" s="120"/>
      <c r="T665" s="121"/>
      <c r="U665" s="121"/>
    </row>
    <row r="666" spans="8:21" x14ac:dyDescent="0.6">
      <c r="H666" s="116"/>
      <c r="I666" s="116"/>
      <c r="J666" s="116"/>
      <c r="K666" s="116"/>
      <c r="P666" s="24"/>
      <c r="Q666" s="24"/>
      <c r="R666" s="120"/>
      <c r="S666" s="120"/>
      <c r="T666" s="121"/>
      <c r="U666" s="121"/>
    </row>
    <row r="667" spans="8:21" x14ac:dyDescent="0.6">
      <c r="P667" s="24"/>
      <c r="Q667" s="24"/>
      <c r="R667" s="120"/>
      <c r="S667" s="120"/>
      <c r="T667" s="121"/>
      <c r="U667" s="121"/>
    </row>
    <row r="668" spans="8:21" x14ac:dyDescent="0.6">
      <c r="H668" s="116"/>
      <c r="I668" s="116"/>
      <c r="J668" s="116"/>
      <c r="K668" s="116"/>
      <c r="P668" s="24"/>
      <c r="Q668" s="24"/>
      <c r="R668" s="120"/>
      <c r="S668" s="120"/>
      <c r="T668" s="121"/>
      <c r="U668" s="121"/>
    </row>
    <row r="669" spans="8:21" x14ac:dyDescent="0.6">
      <c r="P669" s="24"/>
      <c r="Q669" s="24"/>
      <c r="R669" s="120"/>
      <c r="S669" s="120"/>
      <c r="T669" s="121"/>
      <c r="U669" s="121"/>
    </row>
    <row r="670" spans="8:21" x14ac:dyDescent="0.6">
      <c r="H670" s="116"/>
      <c r="I670" s="116"/>
      <c r="J670" s="116"/>
      <c r="K670" s="116"/>
      <c r="P670" s="24"/>
      <c r="Q670" s="24"/>
      <c r="R670" s="120"/>
      <c r="S670" s="120"/>
      <c r="T670" s="121"/>
      <c r="U670" s="121"/>
    </row>
    <row r="671" spans="8:21" x14ac:dyDescent="0.6">
      <c r="P671" s="24"/>
      <c r="Q671" s="24"/>
      <c r="R671" s="120"/>
      <c r="S671" s="120"/>
      <c r="T671" s="121"/>
      <c r="U671" s="121"/>
    </row>
    <row r="672" spans="8:21" x14ac:dyDescent="0.6">
      <c r="H672" s="116"/>
      <c r="I672" s="116"/>
      <c r="J672" s="116"/>
      <c r="K672" s="116"/>
      <c r="P672" s="24"/>
      <c r="Q672" s="24"/>
      <c r="R672" s="120"/>
      <c r="S672" s="120"/>
      <c r="T672" s="121"/>
      <c r="U672" s="121"/>
    </row>
    <row r="673" spans="8:21" x14ac:dyDescent="0.6">
      <c r="P673" s="24"/>
      <c r="Q673" s="24"/>
      <c r="R673" s="120"/>
      <c r="S673" s="120"/>
      <c r="T673" s="121"/>
      <c r="U673" s="121"/>
    </row>
    <row r="674" spans="8:21" x14ac:dyDescent="0.6">
      <c r="H674" s="116"/>
      <c r="I674" s="116"/>
      <c r="J674" s="116"/>
      <c r="K674" s="116"/>
      <c r="P674" s="24"/>
      <c r="Q674" s="24"/>
      <c r="R674" s="120"/>
      <c r="S674" s="120"/>
      <c r="T674" s="121"/>
      <c r="U674" s="121"/>
    </row>
    <row r="675" spans="8:21" x14ac:dyDescent="0.6">
      <c r="P675" s="24"/>
      <c r="Q675" s="24"/>
      <c r="R675" s="120"/>
      <c r="S675" s="120"/>
      <c r="T675" s="121"/>
      <c r="U675" s="121"/>
    </row>
    <row r="676" spans="8:21" x14ac:dyDescent="0.6">
      <c r="H676" s="116"/>
      <c r="I676" s="116"/>
      <c r="J676" s="116"/>
      <c r="K676" s="116"/>
      <c r="P676" s="24"/>
      <c r="Q676" s="24"/>
      <c r="R676" s="120"/>
      <c r="S676" s="120"/>
      <c r="T676" s="121"/>
      <c r="U676" s="121"/>
    </row>
    <row r="677" spans="8:21" x14ac:dyDescent="0.6">
      <c r="P677" s="24"/>
      <c r="Q677" s="24"/>
      <c r="R677" s="120"/>
      <c r="S677" s="120"/>
      <c r="T677" s="121"/>
      <c r="U677" s="121"/>
    </row>
    <row r="678" spans="8:21" x14ac:dyDescent="0.6">
      <c r="H678" s="116"/>
      <c r="I678" s="116"/>
      <c r="J678" s="116"/>
      <c r="K678" s="116"/>
      <c r="P678" s="24"/>
      <c r="Q678" s="24"/>
      <c r="R678" s="120"/>
      <c r="S678" s="120"/>
      <c r="T678" s="121"/>
      <c r="U678" s="121"/>
    </row>
    <row r="679" spans="8:21" x14ac:dyDescent="0.6">
      <c r="P679" s="24"/>
      <c r="Q679" s="24"/>
      <c r="R679" s="120"/>
      <c r="S679" s="120"/>
      <c r="T679" s="121"/>
      <c r="U679" s="121"/>
    </row>
    <row r="680" spans="8:21" x14ac:dyDescent="0.6">
      <c r="H680" s="116"/>
      <c r="I680" s="116"/>
      <c r="J680" s="116"/>
      <c r="K680" s="116"/>
      <c r="P680" s="24"/>
      <c r="Q680" s="24"/>
      <c r="R680" s="120"/>
      <c r="S680" s="120"/>
      <c r="T680" s="121"/>
      <c r="U680" s="121"/>
    </row>
    <row r="681" spans="8:21" x14ac:dyDescent="0.6">
      <c r="P681" s="24"/>
      <c r="Q681" s="24"/>
      <c r="R681" s="120"/>
      <c r="S681" s="120"/>
      <c r="T681" s="121"/>
      <c r="U681" s="121"/>
    </row>
    <row r="682" spans="8:21" x14ac:dyDescent="0.6">
      <c r="H682" s="116"/>
      <c r="I682" s="116"/>
      <c r="J682" s="116"/>
      <c r="K682" s="116"/>
      <c r="P682" s="24"/>
      <c r="Q682" s="24"/>
      <c r="R682" s="120"/>
      <c r="S682" s="120"/>
      <c r="T682" s="121"/>
      <c r="U682" s="121"/>
    </row>
    <row r="683" spans="8:21" x14ac:dyDescent="0.6">
      <c r="P683" s="24"/>
      <c r="Q683" s="24"/>
      <c r="R683" s="120"/>
      <c r="S683" s="120"/>
      <c r="T683" s="121"/>
      <c r="U683" s="121"/>
    </row>
    <row r="684" spans="8:21" x14ac:dyDescent="0.6">
      <c r="H684" s="116"/>
      <c r="I684" s="116"/>
      <c r="J684" s="116"/>
      <c r="K684" s="116"/>
      <c r="P684" s="24"/>
      <c r="Q684" s="24"/>
      <c r="R684" s="120"/>
      <c r="S684" s="120"/>
      <c r="T684" s="121"/>
      <c r="U684" s="121"/>
    </row>
    <row r="685" spans="8:21" x14ac:dyDescent="0.6">
      <c r="P685" s="24"/>
      <c r="Q685" s="24"/>
      <c r="R685" s="120"/>
      <c r="S685" s="120"/>
      <c r="T685" s="121"/>
      <c r="U685" s="121"/>
    </row>
    <row r="686" spans="8:21" x14ac:dyDescent="0.6">
      <c r="H686" s="116"/>
      <c r="I686" s="116"/>
      <c r="J686" s="116"/>
      <c r="K686" s="116"/>
      <c r="P686" s="24"/>
      <c r="Q686" s="24"/>
      <c r="R686" s="120"/>
      <c r="S686" s="120"/>
      <c r="T686" s="121"/>
      <c r="U686" s="121"/>
    </row>
    <row r="687" spans="8:21" x14ac:dyDescent="0.6">
      <c r="P687" s="24"/>
      <c r="Q687" s="24"/>
      <c r="R687" s="120"/>
      <c r="S687" s="120"/>
      <c r="T687" s="121"/>
      <c r="U687" s="121"/>
    </row>
    <row r="688" spans="8:21" x14ac:dyDescent="0.6">
      <c r="H688" s="116"/>
      <c r="I688" s="116"/>
      <c r="J688" s="116"/>
      <c r="K688" s="116"/>
      <c r="P688" s="24"/>
      <c r="Q688" s="24"/>
      <c r="R688" s="120"/>
      <c r="S688" s="120"/>
      <c r="T688" s="121"/>
      <c r="U688" s="121"/>
    </row>
  </sheetData>
  <mergeCells count="54">
    <mergeCell ref="O25:O26"/>
    <mergeCell ref="B4:B5"/>
    <mergeCell ref="B7:B8"/>
    <mergeCell ref="B13:B14"/>
    <mergeCell ref="B21:B22"/>
    <mergeCell ref="B25:B26"/>
    <mergeCell ref="I25:I26"/>
    <mergeCell ref="J25:J26"/>
    <mergeCell ref="K25:K26"/>
    <mergeCell ref="L25:L26"/>
    <mergeCell ref="M25:M26"/>
    <mergeCell ref="N25:N26"/>
    <mergeCell ref="A19:U19"/>
    <mergeCell ref="O21:O22"/>
    <mergeCell ref="P21:P22"/>
    <mergeCell ref="Q21:Q22"/>
    <mergeCell ref="R21:S21"/>
    <mergeCell ref="T21:T22"/>
    <mergeCell ref="U21:U22"/>
    <mergeCell ref="A25:A26"/>
    <mergeCell ref="C25:C26"/>
    <mergeCell ref="D25:D26"/>
    <mergeCell ref="E25:E26"/>
    <mergeCell ref="F25:F26"/>
    <mergeCell ref="G25:G26"/>
    <mergeCell ref="H25:H26"/>
    <mergeCell ref="A21:A22"/>
    <mergeCell ref="C21:C22"/>
    <mergeCell ref="D21:D22"/>
    <mergeCell ref="E21:E22"/>
    <mergeCell ref="F21:I21"/>
    <mergeCell ref="J21:N21"/>
    <mergeCell ref="A17:Q17"/>
    <mergeCell ref="Q4:Q5"/>
    <mergeCell ref="R4:S4"/>
    <mergeCell ref="T4:T5"/>
    <mergeCell ref="U4:U5"/>
    <mergeCell ref="A7:A8"/>
    <mergeCell ref="P10:P12"/>
    <mergeCell ref="A13:A14"/>
    <mergeCell ref="O13:O14"/>
    <mergeCell ref="P13:P14"/>
    <mergeCell ref="Q13:Q14"/>
    <mergeCell ref="A16:Q16"/>
    <mergeCell ref="A1:U1"/>
    <mergeCell ref="A2:U2"/>
    <mergeCell ref="A3:U3"/>
    <mergeCell ref="A4:A5"/>
    <mergeCell ref="C4:C5"/>
    <mergeCell ref="D4:D5"/>
    <mergeCell ref="E4:E5"/>
    <mergeCell ref="F4:I4"/>
    <mergeCell ref="O4:O5"/>
    <mergeCell ref="P4:P5"/>
  </mergeCells>
  <printOptions horizontalCentered="1"/>
  <pageMargins left="0.51181102362204722" right="0.31496062992125984" top="0.43307086614173229" bottom="0.15748031496062992" header="0.23622047244094491" footer="0.15748031496062992"/>
  <pageSetup paperSize="8" scale="60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 (2)</vt:lpstr>
      <vt:lpstr>'1 (2)'!Print_Area</vt:lpstr>
      <vt:lpstr>'1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GE_SSRU</dc:creator>
  <cp:lastModifiedBy>GE_SSRU</cp:lastModifiedBy>
  <dcterms:created xsi:type="dcterms:W3CDTF">2020-09-29T07:02:19Z</dcterms:created>
  <dcterms:modified xsi:type="dcterms:W3CDTF">2020-10-01T02:35:05Z</dcterms:modified>
</cp:coreProperties>
</file>